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32767" windowHeight="18700" activeTab="0"/>
  </bookViews>
  <sheets>
    <sheet name="Price" sheetId="1" r:id="rId1"/>
  </sheets>
  <definedNames>
    <definedName name="_xlnm.Print_Area" localSheetId="0">'Price'!$A$1:$H$1193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C13" authorId="0">
      <text>
        <r>
          <rPr>
            <b/>
            <sz val="8"/>
            <color indexed="8"/>
            <rFont val="Tahoma"/>
            <family val="2"/>
          </rPr>
          <t>процент скидки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3" authorId="0">
      <text>
        <r>
          <rPr>
            <sz val="8"/>
            <color indexed="8"/>
            <rFont val="Tahoma"/>
            <family val="2"/>
          </rPr>
          <t xml:space="preserve">Сумма скидки, грн
</t>
        </r>
      </text>
    </comment>
    <comment ref="F13" authorId="0">
      <text>
        <r>
          <rPr>
            <sz val="8"/>
            <color indexed="8"/>
            <rFont val="Tahoma"/>
            <family val="2"/>
          </rPr>
          <t xml:space="preserve">К оплате без скидки
</t>
        </r>
      </text>
    </comment>
  </commentList>
</comments>
</file>

<file path=xl/sharedStrings.xml><?xml version="1.0" encoding="utf-8"?>
<sst xmlns="http://schemas.openxmlformats.org/spreadsheetml/2006/main" count="4137" uniqueCount="2062">
  <si>
    <t xml:space="preserve">Дженовезе </t>
  </si>
  <si>
    <t>Баклажан</t>
  </si>
  <si>
    <t>Горох</t>
  </si>
  <si>
    <t>Гетьман</t>
  </si>
  <si>
    <t>Дайкон</t>
  </si>
  <si>
    <t>Капуста</t>
  </si>
  <si>
    <t xml:space="preserve">Осака </t>
  </si>
  <si>
    <t>Кориандр</t>
  </si>
  <si>
    <t>Кукуруза</t>
  </si>
  <si>
    <t>На зелень</t>
  </si>
  <si>
    <t>Порей</t>
  </si>
  <si>
    <t>Ням-ням</t>
  </si>
  <si>
    <t>Нут</t>
  </si>
  <si>
    <t xml:space="preserve">Красень </t>
  </si>
  <si>
    <t>Боровичок F1</t>
  </si>
  <si>
    <t>Журавленок F1</t>
  </si>
  <si>
    <t>Закуска</t>
  </si>
  <si>
    <t>Зятек F1</t>
  </si>
  <si>
    <t>Конкурент</t>
  </si>
  <si>
    <t>Теща F1</t>
  </si>
  <si>
    <t>Пастернак</t>
  </si>
  <si>
    <t>Петрушка</t>
  </si>
  <si>
    <t>Боцман</t>
  </si>
  <si>
    <t xml:space="preserve">Кайен </t>
  </si>
  <si>
    <t>Рукола</t>
  </si>
  <si>
    <t>Салат</t>
  </si>
  <si>
    <t xml:space="preserve">Алабастер </t>
  </si>
  <si>
    <t>Спаржа</t>
  </si>
  <si>
    <t>Томат</t>
  </si>
  <si>
    <t>Арабеска</t>
  </si>
  <si>
    <t>Богема</t>
  </si>
  <si>
    <t>Бушмен</t>
  </si>
  <si>
    <t>Галактика</t>
  </si>
  <si>
    <t>Готика</t>
  </si>
  <si>
    <t xml:space="preserve">Гранула </t>
  </si>
  <si>
    <t>Капелла</t>
  </si>
  <si>
    <t>Колоннада</t>
  </si>
  <si>
    <t>Максима</t>
  </si>
  <si>
    <t>Романтика</t>
  </si>
  <si>
    <t>Стелла</t>
  </si>
  <si>
    <t>Яна</t>
  </si>
  <si>
    <t xml:space="preserve">Забава </t>
  </si>
  <si>
    <t xml:space="preserve">Спрут F1 </t>
  </si>
  <si>
    <t xml:space="preserve">Пахучий </t>
  </si>
  <si>
    <t>Супердукат</t>
  </si>
  <si>
    <t>Щавель</t>
  </si>
  <si>
    <t>Шпинат</t>
  </si>
  <si>
    <t>Алтей</t>
  </si>
  <si>
    <t>1</t>
  </si>
  <si>
    <t>2</t>
  </si>
  <si>
    <t>3</t>
  </si>
  <si>
    <t>4</t>
  </si>
  <si>
    <t>5</t>
  </si>
  <si>
    <t>6</t>
  </si>
  <si>
    <t>7</t>
  </si>
  <si>
    <t>шт.</t>
  </si>
  <si>
    <t>гр.</t>
  </si>
  <si>
    <t>гр</t>
  </si>
  <si>
    <t>мг.</t>
  </si>
  <si>
    <t>Вид</t>
  </si>
  <si>
    <t/>
  </si>
  <si>
    <t>С учетом скидки</t>
  </si>
  <si>
    <t xml:space="preserve">Рахат Лукум </t>
  </si>
  <si>
    <t xml:space="preserve">Парфюм </t>
  </si>
  <si>
    <t xml:space="preserve">Алабама </t>
  </si>
  <si>
    <t xml:space="preserve">Мельба </t>
  </si>
  <si>
    <t xml:space="preserve">Модель </t>
  </si>
  <si>
    <t xml:space="preserve">Монтана Мультиколор </t>
  </si>
  <si>
    <t xml:space="preserve">Бабетта </t>
  </si>
  <si>
    <t xml:space="preserve">Кечкемет </t>
  </si>
  <si>
    <t xml:space="preserve">Колядник </t>
  </si>
  <si>
    <t xml:space="preserve">Смаколик </t>
  </si>
  <si>
    <t xml:space="preserve">Чорнобривець </t>
  </si>
  <si>
    <t xml:space="preserve">Бутон Лотоса F1 </t>
  </si>
  <si>
    <t xml:space="preserve">Тоскана </t>
  </si>
  <si>
    <t xml:space="preserve">Пагода </t>
  </si>
  <si>
    <t xml:space="preserve">Бона F1 </t>
  </si>
  <si>
    <t xml:space="preserve">Шерри F1 </t>
  </si>
  <si>
    <t xml:space="preserve">Дайнагон </t>
  </si>
  <si>
    <t xml:space="preserve">Матадор </t>
  </si>
  <si>
    <t>Роксолана F1</t>
  </si>
  <si>
    <t>Сюрприз F1</t>
  </si>
  <si>
    <t xml:space="preserve">Зелень </t>
  </si>
  <si>
    <t>гр/шт</t>
  </si>
  <si>
    <t>ком.</t>
  </si>
  <si>
    <t xml:space="preserve">Хауден </t>
  </si>
  <si>
    <t xml:space="preserve">Фенхель </t>
  </si>
  <si>
    <t>Кервель</t>
  </si>
  <si>
    <t xml:space="preserve">Анахайм </t>
  </si>
  <si>
    <t>Лаванда Прованс</t>
  </si>
  <si>
    <t>Тархун Маленький Дракон</t>
  </si>
  <si>
    <t>Орегано Болонья</t>
  </si>
  <si>
    <t>Майоран</t>
  </si>
  <si>
    <t>Розмарин</t>
  </si>
  <si>
    <t>Петрушка Пейон</t>
  </si>
  <si>
    <t xml:space="preserve">Алмаз </t>
  </si>
  <si>
    <t xml:space="preserve">Палома F1 </t>
  </si>
  <si>
    <t xml:space="preserve">Атлас F1 </t>
  </si>
  <si>
    <t xml:space="preserve">Борус F1 </t>
  </si>
  <si>
    <t xml:space="preserve">Гермес F1 </t>
  </si>
  <si>
    <t xml:space="preserve">Крак F1 </t>
  </si>
  <si>
    <t xml:space="preserve">Лавина F1 </t>
  </si>
  <si>
    <t xml:space="preserve">Максимус F1 </t>
  </si>
  <si>
    <t xml:space="preserve">Марсель F1 </t>
  </si>
  <si>
    <t xml:space="preserve">Полан F1 </t>
  </si>
  <si>
    <t xml:space="preserve">Полонез F1 </t>
  </si>
  <si>
    <t xml:space="preserve">Радко F1 </t>
  </si>
  <si>
    <t xml:space="preserve">Ратибор F1 </t>
  </si>
  <si>
    <t xml:space="preserve">Славко F1 </t>
  </si>
  <si>
    <t xml:space="preserve">Цезарь F1 </t>
  </si>
  <si>
    <t xml:space="preserve">Шериф F1 </t>
  </si>
  <si>
    <t xml:space="preserve">Ворлон </t>
  </si>
  <si>
    <t xml:space="preserve">Зебрино </t>
  </si>
  <si>
    <t xml:space="preserve">Мохамед </t>
  </si>
  <si>
    <t xml:space="preserve">Принц Боргезе </t>
  </si>
  <si>
    <t xml:space="preserve">Уолтем 29 </t>
  </si>
  <si>
    <t xml:space="preserve">Даркмар 21 </t>
  </si>
  <si>
    <t xml:space="preserve">Колобок </t>
  </si>
  <si>
    <t xml:space="preserve">Варта </t>
  </si>
  <si>
    <t>4/300</t>
  </si>
  <si>
    <t>Шт /
Грам</t>
  </si>
  <si>
    <t>Фасовка</t>
  </si>
  <si>
    <t xml:space="preserve">Сорго </t>
  </si>
  <si>
    <t>Тархун</t>
  </si>
  <si>
    <t>Редька</t>
  </si>
  <si>
    <t>Астрагал Фаворит</t>
  </si>
  <si>
    <t>Черемша</t>
  </si>
  <si>
    <t>Себастьян</t>
  </si>
  <si>
    <t>Штрих-код</t>
  </si>
  <si>
    <t>8</t>
  </si>
  <si>
    <t>4823098304203 </t>
  </si>
  <si>
    <t>4823098302483</t>
  </si>
  <si>
    <t>4823098300014</t>
  </si>
  <si>
    <t>4823098300021</t>
  </si>
  <si>
    <t>4823098300038</t>
  </si>
  <si>
    <t>4823098300045</t>
  </si>
  <si>
    <t>4823098300052</t>
  </si>
  <si>
    <t>4823098300069</t>
  </si>
  <si>
    <t>4823098300076</t>
  </si>
  <si>
    <t>4823098300083</t>
  </si>
  <si>
    <t>4823098300090</t>
  </si>
  <si>
    <t>4823098300106</t>
  </si>
  <si>
    <t>4823098300113</t>
  </si>
  <si>
    <t>4823098300120</t>
  </si>
  <si>
    <t>4823098300137</t>
  </si>
  <si>
    <t>4823098300144</t>
  </si>
  <si>
    <t>4823098300151</t>
  </si>
  <si>
    <t>4823098300168</t>
  </si>
  <si>
    <t>4823098300175</t>
  </si>
  <si>
    <t>4823098300182</t>
  </si>
  <si>
    <t>4823098300199</t>
  </si>
  <si>
    <t>4823098300212</t>
  </si>
  <si>
    <t>4823098300229</t>
  </si>
  <si>
    <t>4823098300236</t>
  </si>
  <si>
    <t>4823098300243</t>
  </si>
  <si>
    <t>4823098300267</t>
  </si>
  <si>
    <t>4823098300298</t>
  </si>
  <si>
    <t>4823098300304</t>
  </si>
  <si>
    <t>4823098300250</t>
  </si>
  <si>
    <t>4823098300311</t>
  </si>
  <si>
    <t>4823098300328</t>
  </si>
  <si>
    <t>4823098300335</t>
  </si>
  <si>
    <t>4823098300342</t>
  </si>
  <si>
    <t>4823098300359</t>
  </si>
  <si>
    <t>4823098300366</t>
  </si>
  <si>
    <t>4823098300434</t>
  </si>
  <si>
    <t>4823098300441</t>
  </si>
  <si>
    <t>4823098300458</t>
  </si>
  <si>
    <t>4823098300465</t>
  </si>
  <si>
    <t>4823098300472</t>
  </si>
  <si>
    <t>4823098300496</t>
  </si>
  <si>
    <t>4823098300502</t>
  </si>
  <si>
    <t>4823098300519</t>
  </si>
  <si>
    <t>4823098300526</t>
  </si>
  <si>
    <t>4823098300540</t>
  </si>
  <si>
    <t>4823098300557</t>
  </si>
  <si>
    <t>4823098300564</t>
  </si>
  <si>
    <t>4823098300571</t>
  </si>
  <si>
    <t>4823098300588</t>
  </si>
  <si>
    <t>4823098300595</t>
  </si>
  <si>
    <t>4823098300601</t>
  </si>
  <si>
    <t>4823098300670</t>
  </si>
  <si>
    <t>4823098300687</t>
  </si>
  <si>
    <t>4823098300694</t>
  </si>
  <si>
    <t>4823098300700</t>
  </si>
  <si>
    <t>4823098300717</t>
  </si>
  <si>
    <t>4823098300724</t>
  </si>
  <si>
    <t>4823098300731</t>
  </si>
  <si>
    <t>4823098300748</t>
  </si>
  <si>
    <t>4823098300755</t>
  </si>
  <si>
    <t>4823098300762</t>
  </si>
  <si>
    <t>4823098300779</t>
  </si>
  <si>
    <t>4823098300793</t>
  </si>
  <si>
    <t>4823098300809</t>
  </si>
  <si>
    <t>4823098300816</t>
  </si>
  <si>
    <t>4823098300823</t>
  </si>
  <si>
    <t>4823098300830</t>
  </si>
  <si>
    <t>4823098300847</t>
  </si>
  <si>
    <t>4823098300854</t>
  </si>
  <si>
    <t>4823098300861</t>
  </si>
  <si>
    <t>4823098300878</t>
  </si>
  <si>
    <t>4823098300885</t>
  </si>
  <si>
    <t>4823098300892</t>
  </si>
  <si>
    <t>4823098300908</t>
  </si>
  <si>
    <t>4823098300915</t>
  </si>
  <si>
    <t>4823098300946</t>
  </si>
  <si>
    <t>4823098300953</t>
  </si>
  <si>
    <t>4823098300960</t>
  </si>
  <si>
    <t>4823098300977</t>
  </si>
  <si>
    <t>4823098300984</t>
  </si>
  <si>
    <t>4823098301011</t>
  </si>
  <si>
    <t>4823098301028</t>
  </si>
  <si>
    <t>4823098301035</t>
  </si>
  <si>
    <t>4823098301042</t>
  </si>
  <si>
    <t>4823098301073</t>
  </si>
  <si>
    <t>4823098301080</t>
  </si>
  <si>
    <t>4823098301097</t>
  </si>
  <si>
    <t>4823098301103</t>
  </si>
  <si>
    <t>4823098301110</t>
  </si>
  <si>
    <t>4823098301127</t>
  </si>
  <si>
    <t>4823098301134</t>
  </si>
  <si>
    <t>4823098301141</t>
  </si>
  <si>
    <t>4823098301158</t>
  </si>
  <si>
    <t>4823098301165</t>
  </si>
  <si>
    <t>4823098301172</t>
  </si>
  <si>
    <t>4823098301189</t>
  </si>
  <si>
    <t>4823098301196</t>
  </si>
  <si>
    <t>4823098301202</t>
  </si>
  <si>
    <t>4823098301226</t>
  </si>
  <si>
    <t>4823098301233</t>
  </si>
  <si>
    <t>4823098301240</t>
  </si>
  <si>
    <t>4823098301257</t>
  </si>
  <si>
    <t>4823098301264</t>
  </si>
  <si>
    <t>4823098301271</t>
  </si>
  <si>
    <t>4823098301295</t>
  </si>
  <si>
    <t>4823098301301</t>
  </si>
  <si>
    <t>4823098301318</t>
  </si>
  <si>
    <t>4823098301325</t>
  </si>
  <si>
    <t>4823098301332</t>
  </si>
  <si>
    <t>4823098301349</t>
  </si>
  <si>
    <t>4823098301356</t>
  </si>
  <si>
    <t>4823098301363</t>
  </si>
  <si>
    <t>4823098301370</t>
  </si>
  <si>
    <t>4823098301387</t>
  </si>
  <si>
    <t>4823098301394</t>
  </si>
  <si>
    <t>4823098301400</t>
  </si>
  <si>
    <t>4823098301417</t>
  </si>
  <si>
    <t>4823098301424</t>
  </si>
  <si>
    <t>4823098301431</t>
  </si>
  <si>
    <t>4823098301448</t>
  </si>
  <si>
    <t>4823098301455</t>
  </si>
  <si>
    <t>4823098301462</t>
  </si>
  <si>
    <t>4823098301479</t>
  </si>
  <si>
    <t>4823098301486</t>
  </si>
  <si>
    <t>4823098301493</t>
  </si>
  <si>
    <t>4823098301509</t>
  </si>
  <si>
    <t>4823098301516</t>
  </si>
  <si>
    <t>4823098301523</t>
  </si>
  <si>
    <t>4823098301530</t>
  </si>
  <si>
    <t>4823098301547</t>
  </si>
  <si>
    <t>4823098301554</t>
  </si>
  <si>
    <t>4823098301561</t>
  </si>
  <si>
    <t>4823098301578</t>
  </si>
  <si>
    <t>4823098301585</t>
  </si>
  <si>
    <t>4823098301592</t>
  </si>
  <si>
    <t>4823098301608</t>
  </si>
  <si>
    <t>4823098301615</t>
  </si>
  <si>
    <t>4823098301622</t>
  </si>
  <si>
    <t>4823098301639</t>
  </si>
  <si>
    <t>4823098301646</t>
  </si>
  <si>
    <t>4823098301653</t>
  </si>
  <si>
    <t>4823098301677</t>
  </si>
  <si>
    <t>4823098301684</t>
  </si>
  <si>
    <t>4823098301707</t>
  </si>
  <si>
    <t>4823098301714</t>
  </si>
  <si>
    <t>4823098301721</t>
  </si>
  <si>
    <t>4823098301738</t>
  </si>
  <si>
    <t>4823098301745</t>
  </si>
  <si>
    <t>4823098301752</t>
  </si>
  <si>
    <t>Муза</t>
  </si>
  <si>
    <t>4823098301769</t>
  </si>
  <si>
    <t>4823098301776</t>
  </si>
  <si>
    <t>4823098301783</t>
  </si>
  <si>
    <t>4823098301790</t>
  </si>
  <si>
    <t>Сфера</t>
  </si>
  <si>
    <t>4823098301806</t>
  </si>
  <si>
    <t>4823098301813</t>
  </si>
  <si>
    <t>4823098301820</t>
  </si>
  <si>
    <t>4823098301837</t>
  </si>
  <si>
    <t>4823098301844</t>
  </si>
  <si>
    <t>4823098301851</t>
  </si>
  <si>
    <t>4823098301868</t>
  </si>
  <si>
    <t>4823098301875</t>
  </si>
  <si>
    <t>4823098301882</t>
  </si>
  <si>
    <t>4823098301899</t>
  </si>
  <si>
    <t>4823098301905</t>
  </si>
  <si>
    <t>4823098301912</t>
  </si>
  <si>
    <t>4823098301929</t>
  </si>
  <si>
    <t>4823098301936</t>
  </si>
  <si>
    <t>4823098301943</t>
  </si>
  <si>
    <t>4823098301950</t>
  </si>
  <si>
    <t>4823098301967</t>
  </si>
  <si>
    <t>4823098301974</t>
  </si>
  <si>
    <t>4823098301998</t>
  </si>
  <si>
    <t>4823098302001</t>
  </si>
  <si>
    <t>4823098302018</t>
  </si>
  <si>
    <t>4823098302025</t>
  </si>
  <si>
    <t>4823098302049</t>
  </si>
  <si>
    <t>4823098302056</t>
  </si>
  <si>
    <t>4823098302063</t>
  </si>
  <si>
    <t>4823098302032</t>
  </si>
  <si>
    <t>4823098302070</t>
  </si>
  <si>
    <t>4823098302087</t>
  </si>
  <si>
    <t>4823098302094</t>
  </si>
  <si>
    <t>4823098302100</t>
  </si>
  <si>
    <t>4823098302117</t>
  </si>
  <si>
    <t>4823098302124</t>
  </si>
  <si>
    <t>4823098302148</t>
  </si>
  <si>
    <t>4823098302162</t>
  </si>
  <si>
    <t>4823098302186</t>
  </si>
  <si>
    <t>4823098302193</t>
  </si>
  <si>
    <t>4823098302209</t>
  </si>
  <si>
    <t>4823098302216</t>
  </si>
  <si>
    <t>4823098302223</t>
  </si>
  <si>
    <t>4823098302230</t>
  </si>
  <si>
    <t>4823098302254</t>
  </si>
  <si>
    <t>4823098302261</t>
  </si>
  <si>
    <t>4823098302285</t>
  </si>
  <si>
    <t>4823098302292</t>
  </si>
  <si>
    <t>4823098302308</t>
  </si>
  <si>
    <t>4823098302339</t>
  </si>
  <si>
    <t>4823098302346</t>
  </si>
  <si>
    <t>4823098302360</t>
  </si>
  <si>
    <t>4823098302377</t>
  </si>
  <si>
    <t>4823098302384</t>
  </si>
  <si>
    <t>4823098302391</t>
  </si>
  <si>
    <t>4823098302407</t>
  </si>
  <si>
    <t>4823098302414</t>
  </si>
  <si>
    <t>4823098302421</t>
  </si>
  <si>
    <t>4823098302438</t>
  </si>
  <si>
    <t>4823098302445</t>
  </si>
  <si>
    <t>4823098302452</t>
  </si>
  <si>
    <t>4823098302476</t>
  </si>
  <si>
    <t>4823098302490</t>
  </si>
  <si>
    <t>4823098302506</t>
  </si>
  <si>
    <t>4823098302513</t>
  </si>
  <si>
    <t>4823098302520</t>
  </si>
  <si>
    <t>4823098302537</t>
  </si>
  <si>
    <t>4823098302544</t>
  </si>
  <si>
    <t>4823098302551</t>
  </si>
  <si>
    <t>4823098302568</t>
  </si>
  <si>
    <t>4823098302575</t>
  </si>
  <si>
    <t>4823098302582</t>
  </si>
  <si>
    <t>4823098302599</t>
  </si>
  <si>
    <t>4823098302605</t>
  </si>
  <si>
    <t>4823098302612</t>
  </si>
  <si>
    <t>4823098302629</t>
  </si>
  <si>
    <t>4823098302636</t>
  </si>
  <si>
    <t>4823098302643</t>
  </si>
  <si>
    <t>4823098302667</t>
  </si>
  <si>
    <t>4823098302674</t>
  </si>
  <si>
    <t>4823098302681</t>
  </si>
  <si>
    <t>4823098302698</t>
  </si>
  <si>
    <t>4823098302704</t>
  </si>
  <si>
    <t>4823098302711</t>
  </si>
  <si>
    <t>4823098302728</t>
  </si>
  <si>
    <t>4823098302735</t>
  </si>
  <si>
    <t>4823098302742</t>
  </si>
  <si>
    <t>4823098302759</t>
  </si>
  <si>
    <t>4823098302766</t>
  </si>
  <si>
    <t>4823098302773</t>
  </si>
  <si>
    <t>4823098302780</t>
  </si>
  <si>
    <t>4823098302797</t>
  </si>
  <si>
    <t>4823098302803</t>
  </si>
  <si>
    <t>4823098302810</t>
  </si>
  <si>
    <t>4823098302827</t>
  </si>
  <si>
    <t>4823098302834</t>
  </si>
  <si>
    <t>4823098302650</t>
  </si>
  <si>
    <t>4823098302841</t>
  </si>
  <si>
    <t>4823098302858</t>
  </si>
  <si>
    <t>4823098302865</t>
  </si>
  <si>
    <t>4823098302872</t>
  </si>
  <si>
    <t>4823098302889</t>
  </si>
  <si>
    <t>4823098302896</t>
  </si>
  <si>
    <t>4823098302919</t>
  </si>
  <si>
    <t>4823098302926</t>
  </si>
  <si>
    <t>4823098302933</t>
  </si>
  <si>
    <t>4823098302940</t>
  </si>
  <si>
    <t>4823098302957</t>
  </si>
  <si>
    <t>4823098302964</t>
  </si>
  <si>
    <t>4823098302971</t>
  </si>
  <si>
    <t>4823098302988</t>
  </si>
  <si>
    <t>4823098302995</t>
  </si>
  <si>
    <t>4823098303008</t>
  </si>
  <si>
    <t>4823098303015</t>
  </si>
  <si>
    <t>4823098303022</t>
  </si>
  <si>
    <t>4823098303039</t>
  </si>
  <si>
    <t>4823098303046</t>
  </si>
  <si>
    <t>4823098303053</t>
  </si>
  <si>
    <t>4823098303060</t>
  </si>
  <si>
    <t>4823098303077</t>
  </si>
  <si>
    <t>4823098303084</t>
  </si>
  <si>
    <t>4823098303091</t>
  </si>
  <si>
    <t>4823098303107</t>
  </si>
  <si>
    <t>4823098303114</t>
  </si>
  <si>
    <t>4823098303138</t>
  </si>
  <si>
    <t>4823098303145</t>
  </si>
  <si>
    <t>Насолода</t>
  </si>
  <si>
    <t>4823098303152</t>
  </si>
  <si>
    <t>4823098303169</t>
  </si>
  <si>
    <t>4823098303176</t>
  </si>
  <si>
    <t>4823098303183</t>
  </si>
  <si>
    <t>4823098303190</t>
  </si>
  <si>
    <t>4823098303206</t>
  </si>
  <si>
    <t>4823098303213</t>
  </si>
  <si>
    <t>4823098303220</t>
  </si>
  <si>
    <t>4823098303237</t>
  </si>
  <si>
    <t>4823098303244</t>
  </si>
  <si>
    <t>4823098303251</t>
  </si>
  <si>
    <t>4823098303398</t>
  </si>
  <si>
    <t>4823098303404</t>
  </si>
  <si>
    <t>4823098303411</t>
  </si>
  <si>
    <t>4823098303428</t>
  </si>
  <si>
    <t>4823098303282</t>
  </si>
  <si>
    <t>4823098303299</t>
  </si>
  <si>
    <t>4823098303312</t>
  </si>
  <si>
    <t>4823098303329</t>
  </si>
  <si>
    <t>4823098303336</t>
  </si>
  <si>
    <t>4823098303343</t>
  </si>
  <si>
    <t>4823098303350</t>
  </si>
  <si>
    <t>4823098303367</t>
  </si>
  <si>
    <t>4823098303374</t>
  </si>
  <si>
    <t>4823098303435</t>
  </si>
  <si>
    <t>4823098303442</t>
  </si>
  <si>
    <t>4823098303459</t>
  </si>
  <si>
    <t>4823098303473</t>
  </si>
  <si>
    <t>4823098303480</t>
  </si>
  <si>
    <t>4823098303497</t>
  </si>
  <si>
    <t>4823098303510</t>
  </si>
  <si>
    <t>4823098303527</t>
  </si>
  <si>
    <t>4823098303534</t>
  </si>
  <si>
    <t>4823098303541</t>
  </si>
  <si>
    <t>4823098303558</t>
  </si>
  <si>
    <t>4823098303565</t>
  </si>
  <si>
    <t>4823098303572</t>
  </si>
  <si>
    <t>4823098303589</t>
  </si>
  <si>
    <t>4823098303596</t>
  </si>
  <si>
    <t>4823098303619</t>
  </si>
  <si>
    <t>4823098303626</t>
  </si>
  <si>
    <t>4823098303633</t>
  </si>
  <si>
    <t>4823098303640</t>
  </si>
  <si>
    <t>4823098303657</t>
  </si>
  <si>
    <t>4823098303664</t>
  </si>
  <si>
    <t>4823098303671</t>
  </si>
  <si>
    <t>4823098303688</t>
  </si>
  <si>
    <t>4823098303695</t>
  </si>
  <si>
    <t>4823098303855</t>
  </si>
  <si>
    <t>4823098303862</t>
  </si>
  <si>
    <t>4823098303879</t>
  </si>
  <si>
    <t>4823098303886</t>
  </si>
  <si>
    <t>4823098303893</t>
  </si>
  <si>
    <t>4823098303909</t>
  </si>
  <si>
    <t>4823098303916</t>
  </si>
  <si>
    <t>4823098303923</t>
  </si>
  <si>
    <t>4823098303947</t>
  </si>
  <si>
    <t>4823098303954</t>
  </si>
  <si>
    <t>4823098303961</t>
  </si>
  <si>
    <t>4823098303978</t>
  </si>
  <si>
    <t>4823098303985</t>
  </si>
  <si>
    <t>4823098303992</t>
  </si>
  <si>
    <t>4823098304005</t>
  </si>
  <si>
    <t>4823098304012</t>
  </si>
  <si>
    <t>4823098304029</t>
  </si>
  <si>
    <t>4823098304043</t>
  </si>
  <si>
    <t>4823098304050</t>
  </si>
  <si>
    <t>4823098304067</t>
  </si>
  <si>
    <t>4823098304074</t>
  </si>
  <si>
    <t>4823098304081</t>
  </si>
  <si>
    <t>4823098304111</t>
  </si>
  <si>
    <t>4823098304128</t>
  </si>
  <si>
    <t>4823098304135</t>
  </si>
  <si>
    <t>4823098304142</t>
  </si>
  <si>
    <t>4823098304159</t>
  </si>
  <si>
    <t>4823098304166</t>
  </si>
  <si>
    <t>4823098304173</t>
  </si>
  <si>
    <t>4823098304180</t>
  </si>
  <si>
    <t>4823098304197</t>
  </si>
  <si>
    <t>4823098304289</t>
  </si>
  <si>
    <t>4823098304296</t>
  </si>
  <si>
    <t>4823098304210</t>
  </si>
  <si>
    <t>4823098304227</t>
  </si>
  <si>
    <t>4823098304234</t>
  </si>
  <si>
    <t>4823098304241</t>
  </si>
  <si>
    <t>4823098304265</t>
  </si>
  <si>
    <t>4823098304272</t>
  </si>
  <si>
    <t>4823098304319</t>
  </si>
  <si>
    <t>4823098304333</t>
  </si>
  <si>
    <t>4823098304340</t>
  </si>
  <si>
    <t>4823098304364</t>
  </si>
  <si>
    <t>4823098304371</t>
  </si>
  <si>
    <t>4823098304388</t>
  </si>
  <si>
    <t>4823098304401</t>
  </si>
  <si>
    <t>4823098304418</t>
  </si>
  <si>
    <t>4823098304425</t>
  </si>
  <si>
    <t>4823098304463</t>
  </si>
  <si>
    <t>4823098304470</t>
  </si>
  <si>
    <t>4823098304487</t>
  </si>
  <si>
    <t>4823098304494</t>
  </si>
  <si>
    <t>4823098304517</t>
  </si>
  <si>
    <t>4823098304524</t>
  </si>
  <si>
    <t>4823098304531</t>
  </si>
  <si>
    <t>4823098304548</t>
  </si>
  <si>
    <t>4823098304555</t>
  </si>
  <si>
    <t>4823098304562</t>
  </si>
  <si>
    <t>4823098304579</t>
  </si>
  <si>
    <t>4823098304586</t>
  </si>
  <si>
    <t>4823098304708</t>
  </si>
  <si>
    <t>4823098304715</t>
  </si>
  <si>
    <t>4823098304593</t>
  </si>
  <si>
    <t>4823098304616</t>
  </si>
  <si>
    <t>4823098304623</t>
  </si>
  <si>
    <t>4823098304647</t>
  </si>
  <si>
    <t>4823098304661</t>
  </si>
  <si>
    <t>4823098304678</t>
  </si>
  <si>
    <t>4823098304685</t>
  </si>
  <si>
    <t>4823098304692</t>
  </si>
  <si>
    <t>4823098304722</t>
  </si>
  <si>
    <t>4823098304739</t>
  </si>
  <si>
    <t>4823098304746</t>
  </si>
  <si>
    <t>4823098304753</t>
  </si>
  <si>
    <t>4823098304760</t>
  </si>
  <si>
    <t>4823098304777</t>
  </si>
  <si>
    <t>4823098304784</t>
  </si>
  <si>
    <t>4823098304791</t>
  </si>
  <si>
    <t>4823098304807</t>
  </si>
  <si>
    <t>4823098304821</t>
  </si>
  <si>
    <t>4823098304838</t>
  </si>
  <si>
    <t>4823098304845</t>
  </si>
  <si>
    <t>4823098304852</t>
  </si>
  <si>
    <t>4823098304869</t>
  </si>
  <si>
    <t>4823098304876</t>
  </si>
  <si>
    <t>4823098304883</t>
  </si>
  <si>
    <t>4823098304890</t>
  </si>
  <si>
    <t>4823098304906</t>
  </si>
  <si>
    <t>4823098304913</t>
  </si>
  <si>
    <t>4823098304920</t>
  </si>
  <si>
    <t>4823098304951</t>
  </si>
  <si>
    <t>4823098304968</t>
  </si>
  <si>
    <t>4823098304975</t>
  </si>
  <si>
    <t>4823098304982</t>
  </si>
  <si>
    <t>4823098304999</t>
  </si>
  <si>
    <t>4823098305002</t>
  </si>
  <si>
    <t>4823098305019</t>
  </si>
  <si>
    <t>4823098305033</t>
  </si>
  <si>
    <t>4823098305057</t>
  </si>
  <si>
    <t>4823098305064</t>
  </si>
  <si>
    <t>4823098305071</t>
  </si>
  <si>
    <t>4823098305088</t>
  </si>
  <si>
    <t>4823098305095</t>
  </si>
  <si>
    <t>4823098305101</t>
  </si>
  <si>
    <t>4823098305118</t>
  </si>
  <si>
    <t>4823098305125</t>
  </si>
  <si>
    <t>4823098305132</t>
  </si>
  <si>
    <t>4823098305149</t>
  </si>
  <si>
    <t>4823098305156</t>
  </si>
  <si>
    <t>4823098305163</t>
  </si>
  <si>
    <t>4823098305170</t>
  </si>
  <si>
    <t>4823098305187</t>
  </si>
  <si>
    <t>4823098305194</t>
  </si>
  <si>
    <t>4823098305200</t>
  </si>
  <si>
    <t>4823098305217</t>
  </si>
  <si>
    <t>4823098305224</t>
  </si>
  <si>
    <t>4823098305231</t>
  </si>
  <si>
    <t>4823098305248</t>
  </si>
  <si>
    <t>4823098305255</t>
  </si>
  <si>
    <t>4823098305262</t>
  </si>
  <si>
    <t>4823098305279</t>
  </si>
  <si>
    <t>4823098305286</t>
  </si>
  <si>
    <t>4823098305309</t>
  </si>
  <si>
    <t>4823098305316</t>
  </si>
  <si>
    <t>4823098305323</t>
  </si>
  <si>
    <t>4823098305330</t>
  </si>
  <si>
    <t>4823098305347</t>
  </si>
  <si>
    <t>4823098305354</t>
  </si>
  <si>
    <t>4823098305361</t>
  </si>
  <si>
    <t>4823098305378</t>
  </si>
  <si>
    <t>4823098305385</t>
  </si>
  <si>
    <t>4823098305392</t>
  </si>
  <si>
    <t>4823098305408</t>
  </si>
  <si>
    <t>4823098305415</t>
  </si>
  <si>
    <t>4823098305422</t>
  </si>
  <si>
    <t>4823098305439</t>
  </si>
  <si>
    <t>4823098305446</t>
  </si>
  <si>
    <t>4823098305460</t>
  </si>
  <si>
    <t>4823098305477</t>
  </si>
  <si>
    <t>4823098305484</t>
  </si>
  <si>
    <t>4823098305491</t>
  </si>
  <si>
    <t>4823098305552</t>
  </si>
  <si>
    <t>4823098305545</t>
  </si>
  <si>
    <t>4823098305538</t>
  </si>
  <si>
    <t>4823098305569</t>
  </si>
  <si>
    <t>4823098305620</t>
  </si>
  <si>
    <t>4823098305613</t>
  </si>
  <si>
    <t>4823098305590</t>
  </si>
  <si>
    <t>4823098305606</t>
  </si>
  <si>
    <t>4823098305583</t>
  </si>
  <si>
    <t>4823098305675</t>
  </si>
  <si>
    <t>4823098305651</t>
  </si>
  <si>
    <t>4823098305637</t>
  </si>
  <si>
    <t>4823098305682</t>
  </si>
  <si>
    <t>4823098305699</t>
  </si>
  <si>
    <t>4823098305705</t>
  </si>
  <si>
    <t>4823098305712</t>
  </si>
  <si>
    <t>4823098305804</t>
  </si>
  <si>
    <t>4823098305798</t>
  </si>
  <si>
    <t>4823098305781</t>
  </si>
  <si>
    <t>4823098305774</t>
  </si>
  <si>
    <t>4823098305767</t>
  </si>
  <si>
    <t>4823098305750</t>
  </si>
  <si>
    <t>4823098305743</t>
  </si>
  <si>
    <t>4823098305736</t>
  </si>
  <si>
    <t>4823098305729</t>
  </si>
  <si>
    <t>4823098305828</t>
  </si>
  <si>
    <t>4823098305842</t>
  </si>
  <si>
    <t>4823098305835</t>
  </si>
  <si>
    <t>4823098305927</t>
  </si>
  <si>
    <t>4823098305910</t>
  </si>
  <si>
    <t>4823098305903</t>
  </si>
  <si>
    <t>4823098305934</t>
  </si>
  <si>
    <t>4823098305897</t>
  </si>
  <si>
    <t>4823098305880</t>
  </si>
  <si>
    <t>4823098305873</t>
  </si>
  <si>
    <t>4823098305859</t>
  </si>
  <si>
    <t>4823098305866</t>
  </si>
  <si>
    <t>4823098305941</t>
  </si>
  <si>
    <t>4823098305958</t>
  </si>
  <si>
    <t>4823098305965</t>
  </si>
  <si>
    <t>4823098305972</t>
  </si>
  <si>
    <t>4823098305989</t>
  </si>
  <si>
    <t>4823098306030</t>
  </si>
  <si>
    <t>4823098306023</t>
  </si>
  <si>
    <t>4823098306337</t>
  </si>
  <si>
    <t>4823098306320</t>
  </si>
  <si>
    <t>4823098306160</t>
  </si>
  <si>
    <t>4823098306153</t>
  </si>
  <si>
    <t>4823098306146</t>
  </si>
  <si>
    <t>4823098306139</t>
  </si>
  <si>
    <t>4823098306344</t>
  </si>
  <si>
    <t>4823098306399</t>
  </si>
  <si>
    <t>4823098306382</t>
  </si>
  <si>
    <t>4823098306375</t>
  </si>
  <si>
    <t>4823098306498</t>
  </si>
  <si>
    <t>4823098306481</t>
  </si>
  <si>
    <t>4823098306474</t>
  </si>
  <si>
    <t>4823098306467</t>
  </si>
  <si>
    <t>4823098307235</t>
  </si>
  <si>
    <t>4823098306443</t>
  </si>
  <si>
    <t>4823098306436</t>
  </si>
  <si>
    <t>4823098306429</t>
  </si>
  <si>
    <t>4823098306412</t>
  </si>
  <si>
    <t>4823098306405</t>
  </si>
  <si>
    <t>4823098306542</t>
  </si>
  <si>
    <t>4823098306535</t>
  </si>
  <si>
    <t>4823098306528</t>
  </si>
  <si>
    <t>4823098306559</t>
  </si>
  <si>
    <t>4823098306511</t>
  </si>
  <si>
    <t>4823098306504</t>
  </si>
  <si>
    <t>4823098306573</t>
  </si>
  <si>
    <t>4823098306580</t>
  </si>
  <si>
    <t>4823098306597</t>
  </si>
  <si>
    <t>4823098306603</t>
  </si>
  <si>
    <t>4823098306610</t>
  </si>
  <si>
    <t>4823098306566</t>
  </si>
  <si>
    <t>4823098306818</t>
  </si>
  <si>
    <t>4823098306757</t>
  </si>
  <si>
    <t>4823098306733</t>
  </si>
  <si>
    <t>4823098306825</t>
  </si>
  <si>
    <t>4823098306856</t>
  </si>
  <si>
    <t>4823098306849</t>
  </si>
  <si>
    <t>4823098306832</t>
  </si>
  <si>
    <t>4823098306887</t>
  </si>
  <si>
    <t>4823098306962</t>
  </si>
  <si>
    <t>4823098306924</t>
  </si>
  <si>
    <t>4823098306917</t>
  </si>
  <si>
    <t>4823098306900</t>
  </si>
  <si>
    <t>4823098306894</t>
  </si>
  <si>
    <t>4823098306955</t>
  </si>
  <si>
    <t>4823098306948</t>
  </si>
  <si>
    <t>4823098306870</t>
  </si>
  <si>
    <t>4823098306986</t>
  </si>
  <si>
    <t>4823098306979</t>
  </si>
  <si>
    <t>4823098306863</t>
  </si>
  <si>
    <t>4823098307037</t>
  </si>
  <si>
    <t>4823098307020</t>
  </si>
  <si>
    <t>4823098307006</t>
  </si>
  <si>
    <t>4823098306993</t>
  </si>
  <si>
    <t>4823098307075</t>
  </si>
  <si>
    <t>4823098307068</t>
  </si>
  <si>
    <t>4823098307051</t>
  </si>
  <si>
    <t>4823098307044</t>
  </si>
  <si>
    <t>4823098307082</t>
  </si>
  <si>
    <t>4823098307105</t>
  </si>
  <si>
    <t>4823098307112</t>
  </si>
  <si>
    <t>4823098307136</t>
  </si>
  <si>
    <t>4823098307129</t>
  </si>
  <si>
    <t>4823098307143</t>
  </si>
  <si>
    <t>4823098307150</t>
  </si>
  <si>
    <t>4823098307167</t>
  </si>
  <si>
    <t>4823098307273</t>
  </si>
  <si>
    <t>4823098307266</t>
  </si>
  <si>
    <t>4823098307259</t>
  </si>
  <si>
    <t>4823098307242</t>
  </si>
  <si>
    <t>4823098307228</t>
  </si>
  <si>
    <t>4823098307211</t>
  </si>
  <si>
    <t>4823098307181</t>
  </si>
  <si>
    <t>4823098307174</t>
  </si>
  <si>
    <t>4823098307310</t>
  </si>
  <si>
    <t>4823098307303</t>
  </si>
  <si>
    <t>4823098307457</t>
  </si>
  <si>
    <t>4823098307440</t>
  </si>
  <si>
    <t>4823098307433</t>
  </si>
  <si>
    <t>4823098307426</t>
  </si>
  <si>
    <t>4823098307419</t>
  </si>
  <si>
    <t>4823098307402</t>
  </si>
  <si>
    <t>4823098307389</t>
  </si>
  <si>
    <t>4823098307372</t>
  </si>
  <si>
    <t>4823098307365</t>
  </si>
  <si>
    <t>4823098307396</t>
  </si>
  <si>
    <t>4823098307358</t>
  </si>
  <si>
    <t>4823098307341</t>
  </si>
  <si>
    <t>4823098307334</t>
  </si>
  <si>
    <t>4823098307327</t>
  </si>
  <si>
    <t>4823098307495</t>
  </si>
  <si>
    <t>4823098307488</t>
  </si>
  <si>
    <t>4823098307471</t>
  </si>
  <si>
    <t>4823098307464</t>
  </si>
  <si>
    <t>4823098307594</t>
  </si>
  <si>
    <t>4823098307587</t>
  </si>
  <si>
    <t>4823098307570</t>
  </si>
  <si>
    <t>4823098307563</t>
  </si>
  <si>
    <t>4823098307556</t>
  </si>
  <si>
    <t>4823098307549</t>
  </si>
  <si>
    <t>4823098307617</t>
  </si>
  <si>
    <t>4823098307631</t>
  </si>
  <si>
    <t>4823098307624</t>
  </si>
  <si>
    <t>4823098307860</t>
  </si>
  <si>
    <t>4823098307884</t>
  </si>
  <si>
    <t>4823098307198</t>
  </si>
  <si>
    <t>4823098305668</t>
  </si>
  <si>
    <t>4823098306184</t>
  </si>
  <si>
    <t>4823098304456</t>
  </si>
  <si>
    <t>4823098301288</t>
  </si>
  <si>
    <t>4823098302315</t>
  </si>
  <si>
    <t>4823098305644</t>
  </si>
  <si>
    <t>4823098305576</t>
  </si>
  <si>
    <t>4823098305040</t>
  </si>
  <si>
    <t>4823098303602</t>
  </si>
  <si>
    <t>4823098304258</t>
  </si>
  <si>
    <t>4823098307204</t>
  </si>
  <si>
    <t>4823098306306</t>
  </si>
  <si>
    <t>4823098306283</t>
  </si>
  <si>
    <t>4823098306276</t>
  </si>
  <si>
    <t>4823098306269</t>
  </si>
  <si>
    <t>4823098306252</t>
  </si>
  <si>
    <t>4823098306245</t>
  </si>
  <si>
    <t>4823098306238</t>
  </si>
  <si>
    <t>4823098306221</t>
  </si>
  <si>
    <t>4823098306214</t>
  </si>
  <si>
    <t>4823098306207</t>
  </si>
  <si>
    <t>4823098306191</t>
  </si>
  <si>
    <t>4823098306177</t>
  </si>
  <si>
    <t>4823098306368</t>
  </si>
  <si>
    <t xml:space="preserve">4823098306313 </t>
  </si>
  <si>
    <t>4823098307280</t>
  </si>
  <si>
    <t xml:space="preserve">Кардинал </t>
  </si>
  <si>
    <t xml:space="preserve">Палермо </t>
  </si>
  <si>
    <t xml:space="preserve">Шаранта </t>
  </si>
  <si>
    <t xml:space="preserve">Вальдштайнхен </t>
  </si>
  <si>
    <t xml:space="preserve">Кода </t>
  </si>
  <si>
    <t xml:space="preserve">Грейхаунд </t>
  </si>
  <si>
    <t xml:space="preserve">Вандергаль </t>
  </si>
  <si>
    <t xml:space="preserve">Барон Де Магнат </t>
  </si>
  <si>
    <t xml:space="preserve">Бартоло </t>
  </si>
  <si>
    <t xml:space="preserve">Магнум </t>
  </si>
  <si>
    <t xml:space="preserve">Юкон </t>
  </si>
  <si>
    <t xml:space="preserve">Августа </t>
  </si>
  <si>
    <t xml:space="preserve">Сеншуй </t>
  </si>
  <si>
    <t xml:space="preserve">Хешико </t>
  </si>
  <si>
    <t xml:space="preserve">Хессельберг </t>
  </si>
  <si>
    <t xml:space="preserve">Зозуля плюс </t>
  </si>
  <si>
    <t xml:space="preserve">Божоле </t>
  </si>
  <si>
    <t xml:space="preserve">Маскарад </t>
  </si>
  <si>
    <t xml:space="preserve">Перфекто </t>
  </si>
  <si>
    <t xml:space="preserve">Вожирар </t>
  </si>
  <si>
    <t xml:space="preserve">Дунай </t>
  </si>
  <si>
    <t xml:space="preserve">Курбан Байрам </t>
  </si>
  <si>
    <t xml:space="preserve">Сейгер </t>
  </si>
  <si>
    <t xml:space="preserve">Тургай </t>
  </si>
  <si>
    <t xml:space="preserve">Хайнц 1350 </t>
  </si>
  <si>
    <t xml:space="preserve">Хайнц 1370 </t>
  </si>
  <si>
    <t xml:space="preserve">Хайнц 1706 </t>
  </si>
  <si>
    <t xml:space="preserve">Хайнц 2653 </t>
  </si>
  <si>
    <t xml:space="preserve">Хайнц 2274 </t>
  </si>
  <si>
    <t xml:space="preserve">Борго Челано </t>
  </si>
  <si>
    <t xml:space="preserve">Кальвадос </t>
  </si>
  <si>
    <t xml:space="preserve">Мама Леоне </t>
  </si>
  <si>
    <t xml:space="preserve">Падано </t>
  </si>
  <si>
    <t xml:space="preserve">Корлеоне </t>
  </si>
  <si>
    <t xml:space="preserve">Новинка </t>
  </si>
  <si>
    <t xml:space="preserve">Луганчанка </t>
  </si>
  <si>
    <t xml:space="preserve">Долихос </t>
  </si>
  <si>
    <t>4823098307761</t>
  </si>
  <si>
    <t>4823098307778</t>
  </si>
  <si>
    <t>4823098307785</t>
  </si>
  <si>
    <t>4823098307853</t>
  </si>
  <si>
    <t>4823098307839</t>
  </si>
  <si>
    <t>4823098307822</t>
  </si>
  <si>
    <t>4823098307808</t>
  </si>
  <si>
    <t>4823098307846</t>
  </si>
  <si>
    <t>4823098307815</t>
  </si>
  <si>
    <t>4823098307792</t>
  </si>
  <si>
    <t>4823098307754</t>
  </si>
  <si>
    <t>4823098307747</t>
  </si>
  <si>
    <t>4823098307730</t>
  </si>
  <si>
    <t>4823098307877</t>
  </si>
  <si>
    <t xml:space="preserve">4823098308591 </t>
  </si>
  <si>
    <t xml:space="preserve">4823098308560 </t>
  </si>
  <si>
    <t xml:space="preserve">4823098302247 </t>
  </si>
  <si>
    <t xml:space="preserve">4823098303503 </t>
  </si>
  <si>
    <t>4823098306078</t>
  </si>
  <si>
    <t>4823098305514</t>
  </si>
  <si>
    <t>4823098308263</t>
  </si>
  <si>
    <t>4823098307679</t>
  </si>
  <si>
    <t>4823098307662</t>
  </si>
  <si>
    <t>4823098307709</t>
  </si>
  <si>
    <t>4823098307686</t>
  </si>
  <si>
    <t>4823098307693</t>
  </si>
  <si>
    <t>4823098307655</t>
  </si>
  <si>
    <t>4823098307723</t>
  </si>
  <si>
    <t>4823098306290</t>
  </si>
  <si>
    <t>4823098308225</t>
  </si>
  <si>
    <t xml:space="preserve">4823098301660 </t>
  </si>
  <si>
    <t>4823098303381</t>
  </si>
  <si>
    <t>4823098307716</t>
  </si>
  <si>
    <t>4823098307099</t>
  </si>
  <si>
    <t>4823098302131</t>
  </si>
  <si>
    <t xml:space="preserve">Цифомандра </t>
  </si>
  <si>
    <t>4823098308058</t>
  </si>
  <si>
    <t>4823098308041</t>
  </si>
  <si>
    <t>4823098308065</t>
  </si>
  <si>
    <t>4823098308102</t>
  </si>
  <si>
    <t>4823098308171</t>
  </si>
  <si>
    <t>4823098308140</t>
  </si>
  <si>
    <t>4823098308751</t>
  </si>
  <si>
    <t>4823098308164</t>
  </si>
  <si>
    <t>4823098304654</t>
  </si>
  <si>
    <t>4823098302322</t>
  </si>
  <si>
    <t>4823098304609</t>
  </si>
  <si>
    <t>4823098308133</t>
  </si>
  <si>
    <t>4823098308195</t>
  </si>
  <si>
    <t>4823098308201</t>
  </si>
  <si>
    <t>4823098308157</t>
  </si>
  <si>
    <t>4823098301219</t>
  </si>
  <si>
    <t>4823098304944</t>
  </si>
  <si>
    <t>4823098302179</t>
  </si>
  <si>
    <t>4823098308096</t>
  </si>
  <si>
    <t>4823098308119</t>
  </si>
  <si>
    <t>4823098304937</t>
  </si>
  <si>
    <t>4823098308126</t>
  </si>
  <si>
    <t>4823098307969</t>
  </si>
  <si>
    <t>4823098304630</t>
  </si>
  <si>
    <t>4823098308027</t>
  </si>
  <si>
    <t>4823098308904</t>
  </si>
  <si>
    <t>4823098308928</t>
  </si>
  <si>
    <t>Сніг серед літа</t>
  </si>
  <si>
    <t>4823098303121</t>
  </si>
  <si>
    <t>4823098308881</t>
  </si>
  <si>
    <t>4823098307983</t>
  </si>
  <si>
    <t>4823098306016</t>
  </si>
  <si>
    <t>4823098307938</t>
  </si>
  <si>
    <t>4823098307976</t>
  </si>
  <si>
    <t>4823098308003</t>
  </si>
  <si>
    <t>4823098304395</t>
  </si>
  <si>
    <t>Топ-Ган F2</t>
  </si>
  <si>
    <t xml:space="preserve">4823098306092 </t>
  </si>
  <si>
    <t>4823098309338</t>
  </si>
  <si>
    <t>4823098309383</t>
  </si>
  <si>
    <t>4823098309130</t>
  </si>
  <si>
    <t>4823098304449</t>
  </si>
  <si>
    <t>4823098309321</t>
  </si>
  <si>
    <t>4823098309215</t>
  </si>
  <si>
    <t>4823098309284</t>
  </si>
  <si>
    <t>4823098309291</t>
  </si>
  <si>
    <t>4823098308614</t>
  </si>
  <si>
    <t>4823098309277</t>
  </si>
  <si>
    <t>4823098309376</t>
  </si>
  <si>
    <t>4823098306085</t>
  </si>
  <si>
    <t>4823098309253</t>
  </si>
  <si>
    <t>4823098306108</t>
  </si>
  <si>
    <t>4823098306122</t>
  </si>
  <si>
    <t>4823098309314</t>
  </si>
  <si>
    <t>4823098307952</t>
  </si>
  <si>
    <t>4823098308898</t>
  </si>
  <si>
    <t>4823098307945</t>
  </si>
  <si>
    <t>4823098302155</t>
  </si>
  <si>
    <t>4823098308868</t>
  </si>
  <si>
    <t>4823098308911</t>
  </si>
  <si>
    <t>4823098301691</t>
  </si>
  <si>
    <t>4823098308874</t>
  </si>
  <si>
    <t>4823098308935</t>
  </si>
  <si>
    <t>4823098309260</t>
  </si>
  <si>
    <t>4823098308072</t>
  </si>
  <si>
    <t>4823098309307</t>
  </si>
  <si>
    <t>4823098309031</t>
  </si>
  <si>
    <t>4823098309024</t>
  </si>
  <si>
    <t>4823098309048</t>
  </si>
  <si>
    <t>4823098309444</t>
  </si>
  <si>
    <t>4823098309420</t>
  </si>
  <si>
    <t>4823098309413</t>
  </si>
  <si>
    <t>4823098309369</t>
  </si>
  <si>
    <t>4823098309390</t>
  </si>
  <si>
    <t>4823098308997</t>
  </si>
  <si>
    <t>482309830900</t>
  </si>
  <si>
    <t>4823098309406</t>
  </si>
  <si>
    <t>4823098309017</t>
  </si>
  <si>
    <t>4823098309208</t>
  </si>
  <si>
    <t>4823098308553</t>
  </si>
  <si>
    <t>4823098308546</t>
  </si>
  <si>
    <t>4823098309352</t>
  </si>
  <si>
    <t>4823098309345</t>
  </si>
  <si>
    <t>4823098309451</t>
  </si>
  <si>
    <t>4823098308188</t>
  </si>
  <si>
    <t>4823098308980</t>
  </si>
  <si>
    <t>4823098309062</t>
  </si>
  <si>
    <t>4823098308966</t>
  </si>
  <si>
    <t>4823098309529</t>
  </si>
  <si>
    <t>4823098309079</t>
  </si>
  <si>
    <t>4823098309499</t>
  </si>
  <si>
    <t>4823098309475</t>
  </si>
  <si>
    <t>4823098309482</t>
  </si>
  <si>
    <t>4823098308508</t>
  </si>
  <si>
    <t>4823098309055</t>
  </si>
  <si>
    <t>4823098308973</t>
  </si>
  <si>
    <t>4823098309512</t>
  </si>
  <si>
    <t>4823098309192</t>
  </si>
  <si>
    <t>4823098309543</t>
  </si>
  <si>
    <t>4823098308515</t>
  </si>
  <si>
    <t>4823098309505</t>
  </si>
  <si>
    <t>4823098309550</t>
  </si>
  <si>
    <t>4823098308942</t>
  </si>
  <si>
    <t>4823098309574</t>
  </si>
  <si>
    <t>4823098309567</t>
  </si>
  <si>
    <t>4823098309154</t>
  </si>
  <si>
    <t>4823098309468</t>
  </si>
  <si>
    <t>4823098309536</t>
  </si>
  <si>
    <t>4823098309093</t>
  </si>
  <si>
    <t>4823098309123</t>
  </si>
  <si>
    <t>4823098309161</t>
  </si>
  <si>
    <t>4823098309185</t>
  </si>
  <si>
    <t>4823098309246</t>
  </si>
  <si>
    <t>4823098309772</t>
  </si>
  <si>
    <t>4823098309802</t>
  </si>
  <si>
    <t>4823098309789</t>
  </si>
  <si>
    <t>4823098309673</t>
  </si>
  <si>
    <t>4823098309680</t>
  </si>
  <si>
    <t>4823098309727</t>
  </si>
  <si>
    <t>4823098309796</t>
  </si>
  <si>
    <t>4823098309765</t>
  </si>
  <si>
    <t>4823098309758</t>
  </si>
  <si>
    <t>482309830966</t>
  </si>
  <si>
    <t>4823098309697</t>
  </si>
  <si>
    <t>4823098309734</t>
  </si>
  <si>
    <t>4823098309741</t>
  </si>
  <si>
    <t>4823098309642</t>
  </si>
  <si>
    <t>4823098309659</t>
  </si>
  <si>
    <t xml:space="preserve">Апельсин </t>
  </si>
  <si>
    <t xml:space="preserve">Марбена </t>
  </si>
  <si>
    <t xml:space="preserve">Санду Молдован </t>
  </si>
  <si>
    <t xml:space="preserve">Гаргамель Буш </t>
  </si>
  <si>
    <t>4823098309901</t>
  </si>
  <si>
    <t>4823098309918</t>
  </si>
  <si>
    <t>4823098309864</t>
  </si>
  <si>
    <t>4823098309925</t>
  </si>
  <si>
    <t>4823098309888</t>
  </si>
  <si>
    <t>4823098309871</t>
  </si>
  <si>
    <t>4823098309895</t>
  </si>
  <si>
    <t>4823098309840</t>
  </si>
  <si>
    <t>4823098309826</t>
  </si>
  <si>
    <t>4823098309833</t>
  </si>
  <si>
    <t>4823098307891</t>
  </si>
  <si>
    <t>4823098309604</t>
  </si>
  <si>
    <t>4823098309949</t>
  </si>
  <si>
    <t xml:space="preserve">Галеон </t>
  </si>
  <si>
    <t>4823098309857</t>
  </si>
  <si>
    <t>4823098309932</t>
  </si>
  <si>
    <t>4823098309611</t>
  </si>
  <si>
    <t>4823098309956</t>
  </si>
  <si>
    <t>Дід Мороз</t>
  </si>
  <si>
    <t>Різдвяна ялинка</t>
  </si>
  <si>
    <t>Сотні та тисячі</t>
  </si>
  <si>
    <t>4823098310471</t>
  </si>
  <si>
    <t>4823098310792</t>
  </si>
  <si>
    <t>4823098310228</t>
  </si>
  <si>
    <t>4823098310235</t>
  </si>
  <si>
    <t>4823098310266</t>
  </si>
  <si>
    <t>4823098310259</t>
  </si>
  <si>
    <t>Ледар</t>
  </si>
  <si>
    <t>4823098310273</t>
  </si>
  <si>
    <t>4823098310242</t>
  </si>
  <si>
    <t>4823098310341</t>
  </si>
  <si>
    <t>4823098311560</t>
  </si>
  <si>
    <t xml:space="preserve">Сонячна комора </t>
  </si>
  <si>
    <t>4823098311072</t>
  </si>
  <si>
    <t>4823098311058</t>
  </si>
  <si>
    <t>Комацуна</t>
  </si>
  <si>
    <t>4823098306450</t>
  </si>
  <si>
    <t xml:space="preserve">Премстаттнер </t>
  </si>
  <si>
    <t xml:space="preserve">Ваграмер </t>
  </si>
  <si>
    <t>4823098310181</t>
  </si>
  <si>
    <t>4823098310174</t>
  </si>
  <si>
    <t>4823098310501</t>
  </si>
  <si>
    <t>4823098310495</t>
  </si>
  <si>
    <t>Червоний пухнастий кабан</t>
  </si>
  <si>
    <t xml:space="preserve">Шива </t>
  </si>
  <si>
    <t xml:space="preserve">Гейша </t>
  </si>
  <si>
    <t>4823098310334</t>
  </si>
  <si>
    <t xml:space="preserve">Гамба </t>
  </si>
  <si>
    <t xml:space="preserve">Гранде де Плаза </t>
  </si>
  <si>
    <t xml:space="preserve">Карло паприка </t>
  </si>
  <si>
    <t xml:space="preserve">Ломбардо </t>
  </si>
  <si>
    <t xml:space="preserve">Морро де Вака </t>
  </si>
  <si>
    <t xml:space="preserve">Наполеон </t>
  </si>
  <si>
    <t xml:space="preserve">Карнавал </t>
  </si>
  <si>
    <t xml:space="preserve">Матай </t>
  </si>
  <si>
    <t xml:space="preserve">Момбаса </t>
  </si>
  <si>
    <t>4823098310051</t>
  </si>
  <si>
    <t>4823098310075</t>
  </si>
  <si>
    <t>4823098311553</t>
  </si>
  <si>
    <t>4823098310891</t>
  </si>
  <si>
    <t>4823098310754</t>
  </si>
  <si>
    <t>4823098310761</t>
  </si>
  <si>
    <t>4823098311584</t>
  </si>
  <si>
    <t>4823098310068</t>
  </si>
  <si>
    <t>4823098310327</t>
  </si>
  <si>
    <t>4823098311591</t>
  </si>
  <si>
    <t>4823098311577</t>
  </si>
  <si>
    <t>4823098311065</t>
  </si>
  <si>
    <t>4823098311607</t>
  </si>
  <si>
    <t>4823098311300</t>
  </si>
  <si>
    <t>4823098311386</t>
  </si>
  <si>
    <t>4823098311270</t>
  </si>
  <si>
    <t>4823098311614</t>
  </si>
  <si>
    <t>4823098309710</t>
  </si>
  <si>
    <t>4823098309628</t>
  </si>
  <si>
    <t>4823098309703</t>
  </si>
  <si>
    <t>4823098311454</t>
  </si>
  <si>
    <t>4823098310907</t>
  </si>
  <si>
    <t>4823098309147</t>
  </si>
  <si>
    <t>4823098309116</t>
  </si>
  <si>
    <t>Кавун</t>
  </si>
  <si>
    <t xml:space="preserve">Айскрім </t>
  </si>
  <si>
    <t>Чарівна посмішка</t>
  </si>
  <si>
    <t>День і ніч (суміш)</t>
  </si>
  <si>
    <t>Золотий Чорно-білий Щербет (суміш)</t>
  </si>
  <si>
    <t>Ісфахан</t>
  </si>
  <si>
    <t>Крімсон продюсер</t>
  </si>
  <si>
    <t>Крімсон світ</t>
  </si>
  <si>
    <t>Міккі Лі</t>
  </si>
  <si>
    <t xml:space="preserve">Вогник </t>
  </si>
  <si>
    <t>Північне сяйво</t>
  </si>
  <si>
    <t>Надранній Дикси</t>
  </si>
  <si>
    <t>Світлий Щербет (суміш)</t>
  </si>
  <si>
    <t>Алі баба та 40 розбійників (суміш)</t>
  </si>
  <si>
    <t>Північний Тріумф</t>
  </si>
  <si>
    <t>Сяюча Гора</t>
  </si>
  <si>
    <t>Солодка Дакота</t>
  </si>
  <si>
    <t>Тридцять три богатирі (суміш)</t>
  </si>
  <si>
    <t>Чорна Гора</t>
  </si>
  <si>
    <t xml:space="preserve">Чорний щербет  (суміш) </t>
  </si>
  <si>
    <t xml:space="preserve">Шираз </t>
  </si>
  <si>
    <t>Шуга Бебі</t>
  </si>
  <si>
    <r>
      <rPr>
        <b/>
        <sz val="14"/>
        <color indexed="17"/>
        <rFont val="Calibri"/>
        <family val="2"/>
      </rPr>
      <t xml:space="preserve"> Файл із замовленням надсилайте на пошту</t>
    </r>
    <r>
      <rPr>
        <b/>
        <i/>
        <sz val="14"/>
        <color indexed="17"/>
        <rFont val="Monotype Corsiva"/>
        <family val="4"/>
      </rPr>
      <t xml:space="preserve">: </t>
    </r>
    <r>
      <rPr>
        <b/>
        <sz val="11"/>
        <color indexed="56"/>
        <rFont val="Calibri"/>
        <family val="2"/>
      </rPr>
      <t xml:space="preserve"> </t>
    </r>
    <r>
      <rPr>
        <b/>
        <u val="single"/>
        <sz val="11"/>
        <color indexed="56"/>
        <rFont val="Verdana"/>
        <family val="2"/>
      </rPr>
      <t>info@sunny-march.com.ua</t>
    </r>
    <r>
      <rPr>
        <b/>
        <sz val="11"/>
        <color indexed="56"/>
        <rFont val="Verdana"/>
        <family val="2"/>
      </rPr>
      <t xml:space="preserve">
Vodafone: +380505937818      Kyivstar:  +380962534343</t>
    </r>
  </si>
  <si>
    <t>П.І.Б.</t>
  </si>
  <si>
    <t>Мобільний тел.</t>
  </si>
  <si>
    <t>Місто</t>
  </si>
  <si>
    <t>Служба доставки та номер складу</t>
  </si>
  <si>
    <t>Заповніть реквізити замовлення</t>
  </si>
  <si>
    <t>Загальна сума замовлення</t>
  </si>
  <si>
    <t>З урахуванням знижки</t>
  </si>
  <si>
    <t>Сорт, гібрид</t>
  </si>
  <si>
    <t>Ціна</t>
  </si>
  <si>
    <t>кіл-ть</t>
  </si>
  <si>
    <t>Замовлення</t>
  </si>
  <si>
    <t>вартість</t>
  </si>
  <si>
    <t>Підсумок</t>
  </si>
  <si>
    <t>Ароматичні трави</t>
  </si>
  <si>
    <t>Аром/Трави</t>
  </si>
  <si>
    <t>Грибна трава Фенугрек</t>
  </si>
  <si>
    <t>Сунична трава "Цефалофора"</t>
  </si>
  <si>
    <t>Огіркова трава "Бораго"</t>
  </si>
  <si>
    <t xml:space="preserve">Лимонна трава </t>
  </si>
  <si>
    <t>Базилік</t>
  </si>
  <si>
    <t xml:space="preserve">Арістотель </t>
  </si>
  <si>
    <t>Букет Неаполя</t>
  </si>
  <si>
    <t>Грік Мікретто</t>
  </si>
  <si>
    <t xml:space="preserve">Корсиканець </t>
  </si>
  <si>
    <t>Мереживо опівночі</t>
  </si>
  <si>
    <t>Листя салату</t>
  </si>
  <si>
    <t>Мексиканська спеція Кориця</t>
  </si>
  <si>
    <t>Місіс Бернс Лимонний</t>
  </si>
  <si>
    <t>Пряний глобус</t>
  </si>
  <si>
    <t>Рубін Каїра</t>
  </si>
  <si>
    <t>Савська Цариця</t>
  </si>
  <si>
    <t>Супер Світ</t>
  </si>
  <si>
    <t>Тоскано Медінетто</t>
  </si>
  <si>
    <t>Тулсі Капур</t>
  </si>
  <si>
    <t>Чорний гранат</t>
  </si>
  <si>
    <t>Віолетта Лунга</t>
  </si>
  <si>
    <t>Віолетта Цуккіна</t>
  </si>
  <si>
    <t xml:space="preserve">Геліос </t>
  </si>
  <si>
    <t>Грецькі Цаконіки</t>
  </si>
  <si>
    <t xml:space="preserve">Барбентанова фіалка </t>
  </si>
  <si>
    <t xml:space="preserve">Білий Каспер </t>
  </si>
  <si>
    <t>Грибний гурман</t>
  </si>
  <si>
    <t>Капоната з Палермо</t>
  </si>
  <si>
    <t>Круглий із Валенсії</t>
  </si>
  <si>
    <t>Лавандовий Рим</t>
  </si>
  <si>
    <t>Пальчикова суміш</t>
  </si>
  <si>
    <t>Роза Б'янка з Катанії</t>
  </si>
  <si>
    <t xml:space="preserve">Тулузька фіалка </t>
  </si>
  <si>
    <t>Чорна краса</t>
  </si>
  <si>
    <t>Чорний Скьячитано</t>
  </si>
  <si>
    <t>Чорний діамант</t>
  </si>
  <si>
    <t xml:space="preserve">Бамбіна </t>
  </si>
  <si>
    <t>Бамія</t>
  </si>
  <si>
    <t>Смарагд Кемпбелла</t>
  </si>
  <si>
    <t>Мамонт Перкінса</t>
  </si>
  <si>
    <t xml:space="preserve">Луїзіана </t>
  </si>
  <si>
    <t>Зелений потік</t>
  </si>
  <si>
    <t>Зелена стріла</t>
  </si>
  <si>
    <t>Дитячий захват</t>
  </si>
  <si>
    <t>Смарагдові перлини</t>
  </si>
  <si>
    <t>Літній марафон</t>
  </si>
  <si>
    <t>Овочеве диво</t>
  </si>
  <si>
    <t xml:space="preserve">Першоцвіт </t>
  </si>
  <si>
    <t>Перший ранній</t>
  </si>
  <si>
    <t>Цукровий спрут</t>
  </si>
  <si>
    <t>Цукрова грона</t>
  </si>
  <si>
    <t>Сонячний зайчик</t>
  </si>
  <si>
    <t>Добриня</t>
  </si>
  <si>
    <t>Спаржевий горох</t>
  </si>
  <si>
    <t xml:space="preserve">Оксамит </t>
  </si>
  <si>
    <t xml:space="preserve">Вакаяма </t>
  </si>
  <si>
    <t>Золотий Кеннон</t>
  </si>
  <si>
    <t>Красуня Харбіна</t>
  </si>
  <si>
    <t xml:space="preserve">Кумамото </t>
  </si>
  <si>
    <t xml:space="preserve">Неріма </t>
  </si>
  <si>
    <t>Серце краси</t>
  </si>
  <si>
    <t xml:space="preserve">Токінаші </t>
  </si>
  <si>
    <t xml:space="preserve">Шогоін </t>
  </si>
  <si>
    <t>Шункьо середньо-довгий</t>
  </si>
  <si>
    <t>Диня</t>
  </si>
  <si>
    <t>Велика п'ятірка (суміш)</t>
  </si>
  <si>
    <t>Золоте літо (суміш)</t>
  </si>
  <si>
    <t xml:space="preserve">Колгоспниця </t>
  </si>
  <si>
    <t>Медова роса</t>
  </si>
  <si>
    <t>Рання Галія</t>
  </si>
  <si>
    <t>Наполетано Гіалло</t>
  </si>
  <si>
    <t>Солодкий граніт</t>
  </si>
  <si>
    <t>Скарб Угорщини</t>
  </si>
  <si>
    <t>Старий Ізраїль</t>
  </si>
  <si>
    <t xml:space="preserve">Тітовка </t>
  </si>
  <si>
    <t xml:space="preserve">Шарлін </t>
  </si>
  <si>
    <t xml:space="preserve">Ефіопка </t>
  </si>
  <si>
    <t>Суниця</t>
  </si>
  <si>
    <t>Богиня Долин</t>
  </si>
  <si>
    <t>Жовта Зірка</t>
  </si>
  <si>
    <t>Червона Шапочка</t>
  </si>
  <si>
    <t>Казковий ліс</t>
  </si>
  <si>
    <t xml:space="preserve">Міньонетка </t>
  </si>
  <si>
    <t>Солодкі серця (суміш)</t>
  </si>
  <si>
    <t>Чаша магії</t>
  </si>
  <si>
    <t>Чотири сезони</t>
  </si>
  <si>
    <t>Полуниця</t>
  </si>
  <si>
    <t xml:space="preserve">Спокуса </t>
  </si>
  <si>
    <t>Фреска</t>
  </si>
  <si>
    <t>Грибовський</t>
  </si>
  <si>
    <t>Зебра(цукіні)</t>
  </si>
  <si>
    <t>Карнавал (суміш)</t>
  </si>
  <si>
    <t>Літній Джекпот (суміш)</t>
  </si>
  <si>
    <t xml:space="preserve">Малюк </t>
  </si>
  <si>
    <t>Римська Коштовність</t>
  </si>
  <si>
    <t>Брокколі</t>
  </si>
  <si>
    <t xml:space="preserve">Сонцестояння </t>
  </si>
  <si>
    <t>Декоративна</t>
  </si>
  <si>
    <t>Брюсельська</t>
  </si>
  <si>
    <t>Ранній Фонтене</t>
  </si>
  <si>
    <t>Фальстаф та Ідеал Хільди (суміш)</t>
  </si>
  <si>
    <t>Савойська</t>
  </si>
  <si>
    <t>Віденська зима</t>
  </si>
  <si>
    <t xml:space="preserve">Обервіль </t>
  </si>
  <si>
    <t>Луговий жайворонок</t>
  </si>
  <si>
    <t>Зимовий Бремен</t>
  </si>
  <si>
    <t>Неро ді Тоскана</t>
  </si>
  <si>
    <t>Кольрабі</t>
  </si>
  <si>
    <t>Білий Дунай</t>
  </si>
  <si>
    <t>Тріумф Праги</t>
  </si>
  <si>
    <t>Фіалковий Дунай</t>
  </si>
  <si>
    <t>Цвітна</t>
  </si>
  <si>
    <t xml:space="preserve">Вибір Шеф-кухаря (суміш) </t>
  </si>
  <si>
    <t>Гіганти Неаполя</t>
  </si>
  <si>
    <t>Перлина річки Неккар</t>
  </si>
  <si>
    <t>Льодовиковий період</t>
  </si>
  <si>
    <t xml:space="preserve">Модіка </t>
  </si>
  <si>
    <t>Наполетано Дженнарезе</t>
  </si>
  <si>
    <t>Палла ді Неве</t>
  </si>
  <si>
    <t xml:space="preserve">Патріот </t>
  </si>
  <si>
    <t>Піонер півночі</t>
  </si>
  <si>
    <t>Снігова корона</t>
  </si>
  <si>
    <t xml:space="preserve">Фіолетова Сицилія </t>
  </si>
  <si>
    <t>Святий Джузеппе</t>
  </si>
  <si>
    <t>Римська (Романеско)</t>
  </si>
  <si>
    <t>Червонокачанна</t>
  </si>
  <si>
    <t>Чорна голова</t>
  </si>
  <si>
    <t>Червоний Філдеркраут</t>
  </si>
  <si>
    <t>Китайська</t>
  </si>
  <si>
    <t>Бок-чoй Дитяче молоко</t>
  </si>
  <si>
    <t>Татсой Зелена хвиля</t>
  </si>
  <si>
    <t>Пекинська</t>
  </si>
  <si>
    <t xml:space="preserve">Кіото </t>
  </si>
  <si>
    <t>Міс Китай</t>
  </si>
  <si>
    <t>Осака Широна</t>
  </si>
  <si>
    <t>Японська</t>
  </si>
  <si>
    <t xml:space="preserve">Бузкова дівчинка </t>
  </si>
  <si>
    <t xml:space="preserve">Зелений хлопчик </t>
  </si>
  <si>
    <t>Білокачанна</t>
  </si>
  <si>
    <t>Рання</t>
  </si>
  <si>
    <t>Біла Прем'єра</t>
  </si>
  <si>
    <t>Великий Берген</t>
  </si>
  <si>
    <t>Раніше за всіх</t>
  </si>
  <si>
    <t>Уілтерс Імперіал</t>
  </si>
  <si>
    <t xml:space="preserve">Ерлайна </t>
  </si>
  <si>
    <t>Середньостигла</t>
  </si>
  <si>
    <t xml:space="preserve">Веденсвіль </t>
  </si>
  <si>
    <t>Пізня</t>
  </si>
  <si>
    <t xml:space="preserve">Амагер </t>
  </si>
  <si>
    <t>Барабанна голова</t>
  </si>
  <si>
    <t>Білий Марнер Лагервейс</t>
  </si>
  <si>
    <t>Білий Тюрнен</t>
  </si>
  <si>
    <t>Доттенфельдер Дауер</t>
  </si>
  <si>
    <t>Кам'яна голова</t>
  </si>
  <si>
    <t>Кам'яний Мейсон Уоррена</t>
  </si>
  <si>
    <t>Лангедейкер</t>
  </si>
  <si>
    <t>Німецький Експорт</t>
  </si>
  <si>
    <t>Цукрова голова</t>
  </si>
  <si>
    <t xml:space="preserve">Українська осінь </t>
  </si>
  <si>
    <t xml:space="preserve">Футог </t>
  </si>
  <si>
    <t xml:space="preserve">Харківська Супер </t>
  </si>
  <si>
    <t>Центнер Ельзасу</t>
  </si>
  <si>
    <t>Зимовий Брюссель</t>
  </si>
  <si>
    <t>Коріандр</t>
  </si>
  <si>
    <t>Кукурудза</t>
  </si>
  <si>
    <t>Оплески золотої дитини</t>
  </si>
  <si>
    <t>Білосніжка</t>
  </si>
  <si>
    <t>Веселий Роджер</t>
  </si>
  <si>
    <t>Гірський сніг</t>
  </si>
  <si>
    <t xml:space="preserve">Динаміт (Поп-корн) </t>
  </si>
  <si>
    <t>Жовтий Амарілло</t>
  </si>
  <si>
    <t>Індіанський орнамент</t>
  </si>
  <si>
    <t>Золоте диво</t>
  </si>
  <si>
    <t>Золотий Бантам</t>
  </si>
  <si>
    <t xml:space="preserve">Марічка </t>
  </si>
  <si>
    <t xml:space="preserve">Мед та вершки </t>
  </si>
  <si>
    <t>Медові булочки</t>
  </si>
  <si>
    <t>Справжнє золото</t>
  </si>
  <si>
    <t>Сонце та зірки</t>
  </si>
  <si>
    <t>Бурштиновий острів</t>
  </si>
  <si>
    <t>Японський білий Халлес</t>
  </si>
  <si>
    <t>Цибуля</t>
  </si>
  <si>
    <t>Ріпчата</t>
  </si>
  <si>
    <t xml:space="preserve">Аліса </t>
  </si>
  <si>
    <t>Банановий шалот</t>
  </si>
  <si>
    <t>Білий Джамбо</t>
  </si>
  <si>
    <t>Білий із Ребулону</t>
  </si>
  <si>
    <t>Б'янко ді Апріле</t>
  </si>
  <si>
    <t xml:space="preserve">Вольська </t>
  </si>
  <si>
    <t xml:space="preserve">Гібралтар </t>
  </si>
  <si>
    <t>Жовтий Лаєр</t>
  </si>
  <si>
    <t>Жовтий Стурон</t>
  </si>
  <si>
    <t>Зима Чертальдо</t>
  </si>
  <si>
    <t>Золота щільність</t>
  </si>
  <si>
    <t>Золотистий експрес</t>
  </si>
  <si>
    <t>Золота цибуля Парми</t>
  </si>
  <si>
    <t>Італійська Торпеда</t>
  </si>
  <si>
    <t>Червоний Лаєр</t>
  </si>
  <si>
    <t>Червоний із Тоскани</t>
  </si>
  <si>
    <t>Новий халцедон</t>
  </si>
  <si>
    <t>Обитель Ампости</t>
  </si>
  <si>
    <t xml:space="preserve">Основні кольори (суміш) </t>
  </si>
  <si>
    <t>Паризька Весна</t>
  </si>
  <si>
    <t xml:space="preserve">Равська </t>
  </si>
  <si>
    <t>Рамата ді Мілано червона</t>
  </si>
  <si>
    <t>Саупорт Червоний Глобус</t>
  </si>
  <si>
    <t>Північна Голландія</t>
  </si>
  <si>
    <t>Солодкий гігант Келсо</t>
  </si>
  <si>
    <t>Солом'яно-жовтий із Вертуса</t>
  </si>
  <si>
    <t>Тропея Росса Тонда</t>
  </si>
  <si>
    <t xml:space="preserve">Тропеана Лунга </t>
  </si>
  <si>
    <t>Ясний світанок</t>
  </si>
  <si>
    <t>Білий спис</t>
  </si>
  <si>
    <t>Кіото кудзе Негі</t>
  </si>
  <si>
    <t>Червона Тога</t>
  </si>
  <si>
    <t>Свято Токіо</t>
  </si>
  <si>
    <t>Руда борода</t>
  </si>
  <si>
    <t>Шустрий</t>
  </si>
  <si>
    <t>Ліон Призетакер</t>
  </si>
  <si>
    <t>Осінній Мамонт</t>
  </si>
  <si>
    <t>Морква</t>
  </si>
  <si>
    <t xml:space="preserve">Кулінарна морква </t>
  </si>
  <si>
    <t>Червоний самурай F1</t>
  </si>
  <si>
    <t>Мерехтіння Сонця</t>
  </si>
  <si>
    <t>Нічний Птах F1</t>
  </si>
  <si>
    <t>Палітра Шеф Кухаря</t>
  </si>
  <si>
    <t>Бамбіно каротель</t>
  </si>
  <si>
    <t>Дитячі цукерки Халле (Німеччина)</t>
  </si>
  <si>
    <r>
      <t>Манго</t>
    </r>
    <r>
      <rPr>
        <sz val="11"/>
        <color indexed="10"/>
        <rFont val="Verdana"/>
        <family val="2"/>
      </rPr>
      <t xml:space="preserve"> </t>
    </r>
    <r>
      <rPr>
        <sz val="11"/>
        <color indexed="8"/>
        <rFont val="Verdana"/>
        <family val="2"/>
      </rPr>
      <t>(Німеччина)</t>
    </r>
  </si>
  <si>
    <t>Медов'янка</t>
  </si>
  <si>
    <r>
      <t>Роделіка Ідеальний Сік</t>
    </r>
    <r>
      <rPr>
        <sz val="11"/>
        <color indexed="10"/>
        <rFont val="Verdana"/>
        <family val="2"/>
      </rPr>
      <t xml:space="preserve"> </t>
    </r>
    <r>
      <rPr>
        <sz val="11"/>
        <color indexed="8"/>
        <rFont val="Verdana"/>
        <family val="2"/>
      </rPr>
      <t>(Німеччина)</t>
    </r>
  </si>
  <si>
    <t>Ред Коред</t>
  </si>
  <si>
    <t>Танець вогню</t>
  </si>
  <si>
    <t>Вікінг</t>
  </si>
  <si>
    <t>Гіганти Кольмара (Німеччина)</t>
  </si>
  <si>
    <t>Калина (Німеччина)</t>
  </si>
  <si>
    <t>Кольмар із червоним серцем 2 (Німеч)</t>
  </si>
  <si>
    <t>Ланге Роте Штумпфе (Німеччина)</t>
  </si>
  <si>
    <r>
      <t>Мускат</t>
    </r>
    <r>
      <rPr>
        <sz val="11"/>
        <color indexed="8"/>
        <rFont val="Verdana"/>
        <family val="2"/>
      </rPr>
      <t xml:space="preserve"> (Німеччина)</t>
    </r>
  </si>
  <si>
    <t>Роте Різен (Німеччина)</t>
  </si>
  <si>
    <t>Набір насіння</t>
  </si>
  <si>
    <t>Літній Український борщ</t>
  </si>
  <si>
    <t>Українська баклажанова ікра</t>
  </si>
  <si>
    <t>Українська кабачкова ікра</t>
  </si>
  <si>
    <t xml:space="preserve">Набір </t>
  </si>
  <si>
    <t>Смачний</t>
  </si>
  <si>
    <t>Огірок-диня</t>
  </si>
  <si>
    <t>Огурдиня</t>
  </si>
  <si>
    <t>Кароселло із Гравіни</t>
  </si>
  <si>
    <t>Огірок</t>
  </si>
  <si>
    <t>Партенокарпічні (самозапильні)</t>
  </si>
  <si>
    <t>Аркадія F1</t>
  </si>
  <si>
    <t>Асія F1</t>
  </si>
  <si>
    <t xml:space="preserve">Барбара F1 </t>
  </si>
  <si>
    <t>Бест Селлер F1</t>
  </si>
  <si>
    <t>Вітас F1</t>
  </si>
  <si>
    <t>Зимове Місто F1</t>
  </si>
  <si>
    <t>Ліс Дощу F1</t>
  </si>
  <si>
    <t>Лісовий брат F1</t>
  </si>
  <si>
    <t>Маленький Герой F1</t>
  </si>
  <si>
    <t>Мег'єр F1</t>
  </si>
  <si>
    <t>Титанік F1</t>
  </si>
  <si>
    <t>Топ Селер F1</t>
  </si>
  <si>
    <t>Еліф F1</t>
  </si>
  <si>
    <t>Їжачок F1</t>
  </si>
  <si>
    <t>Кімнатне диво F1</t>
  </si>
  <si>
    <t>Кімнатний F1</t>
  </si>
  <si>
    <t>Красуня F1</t>
  </si>
  <si>
    <t xml:space="preserve">Кураж F1 </t>
  </si>
  <si>
    <t>Хлопчик з пальчик F1</t>
  </si>
  <si>
    <t>Балтімор F1</t>
  </si>
  <si>
    <t xml:space="preserve">Боярді F1 </t>
  </si>
  <si>
    <t>Бригадний F1</t>
  </si>
  <si>
    <t>Весела компанія F1</t>
  </si>
  <si>
    <t>Виноградне гроно F1</t>
  </si>
  <si>
    <t>Усім на заздрість F1</t>
  </si>
  <si>
    <t>Гамбрінус F1</t>
  </si>
  <si>
    <t>Дарунок осені</t>
  </si>
  <si>
    <t>Дружня сімейка F1</t>
  </si>
  <si>
    <t>Катерининський F1</t>
  </si>
  <si>
    <t>Жерамон F1</t>
  </si>
  <si>
    <t>Зелені пальчики</t>
  </si>
  <si>
    <t>Цікаво F1</t>
  </si>
  <si>
    <t>Кріпиш F1</t>
  </si>
  <si>
    <t xml:space="preserve">Кумір F1 </t>
  </si>
  <si>
    <t>Кущовий</t>
  </si>
  <si>
    <t>Лафайєт F1</t>
  </si>
  <si>
    <t>Літнє Місто</t>
  </si>
  <si>
    <t>На заздрість сусідам F1</t>
  </si>
  <si>
    <t>Ніжинський місцевий</t>
  </si>
  <si>
    <t>Новий Піонер F1</t>
  </si>
  <si>
    <t>Новий фенікс</t>
  </si>
  <si>
    <t>Папійон F1</t>
  </si>
  <si>
    <t>Парижанин F1</t>
  </si>
  <si>
    <t>Піонер F1</t>
  </si>
  <si>
    <t>Польовий посухостійкий</t>
  </si>
  <si>
    <t>Польовий корнішон</t>
  </si>
  <si>
    <t>Польовий різносол</t>
  </si>
  <si>
    <t>Пориви вітру F1</t>
  </si>
  <si>
    <t>Прохолодний бриз F1</t>
  </si>
  <si>
    <t xml:space="preserve">Різносол </t>
  </si>
  <si>
    <t>Рання весна F1</t>
  </si>
  <si>
    <t>Рішельєвський F1</t>
  </si>
  <si>
    <t>Роднічок F1</t>
  </si>
  <si>
    <t>Солоні вуха F1</t>
  </si>
  <si>
    <t>Північний кущовий</t>
  </si>
  <si>
    <t>Спаський кущовий F1</t>
  </si>
  <si>
    <t>Степовий F1</t>
  </si>
  <si>
    <t>Степовий засолювальний</t>
  </si>
  <si>
    <t>Фенікс 640</t>
  </si>
  <si>
    <t>Фенікс плюс</t>
  </si>
  <si>
    <t>Фінікова грона F1</t>
  </si>
  <si>
    <t>Фісташкове грона F1</t>
  </si>
  <si>
    <t xml:space="preserve">Хочу F1 </t>
  </si>
  <si>
    <t>Південний кущовий</t>
  </si>
  <si>
    <t>Ідеальний засол</t>
  </si>
  <si>
    <t>Американський стандарт</t>
  </si>
  <si>
    <t>Англійський стандарт</t>
  </si>
  <si>
    <t>Датський стандарт</t>
  </si>
  <si>
    <t>Німецький стандарт</t>
  </si>
  <si>
    <t>Український стандарт</t>
  </si>
  <si>
    <t>Фінський стандарт</t>
  </si>
  <si>
    <t>Французький стандарт</t>
  </si>
  <si>
    <t>Чеський стандарт</t>
  </si>
  <si>
    <t>Ніжинський дар</t>
  </si>
  <si>
    <t>Китайські огірки</t>
  </si>
  <si>
    <t>Білий делікатес Пекіна</t>
  </si>
  <si>
    <t>Гуанчжоу Жаростійкий</t>
  </si>
  <si>
    <t>Китайське диво</t>
  </si>
  <si>
    <t>Мерехтливі ліхтарики F1</t>
  </si>
  <si>
    <t>Політ метелика F1</t>
  </si>
  <si>
    <t>Перемагаючий вітер F1</t>
  </si>
  <si>
    <t>Спрямований у небо F1</t>
  </si>
  <si>
    <t>Хайлар Холодостійкий</t>
  </si>
  <si>
    <t xml:space="preserve">Аладін F1 F1 </t>
  </si>
  <si>
    <t xml:space="preserve">Гвідон F1 </t>
  </si>
  <si>
    <t>Джуліан F1</t>
  </si>
  <si>
    <t>Соплиця F1</t>
  </si>
  <si>
    <t>Хоробрий F1</t>
  </si>
  <si>
    <t>Шремський F1</t>
  </si>
  <si>
    <t>Білий камінь</t>
  </si>
  <si>
    <t xml:space="preserve">Гернсі </t>
  </si>
  <si>
    <t>Білий заварний крем</t>
  </si>
  <si>
    <t>Беннінг Блідо-зелений</t>
  </si>
  <si>
    <t>Золотий мармур</t>
  </si>
  <si>
    <t>Патіссон</t>
  </si>
  <si>
    <t>Перша зелень лісових садів</t>
  </si>
  <si>
    <t>Корн-салат Кокіль де Лув'є</t>
  </si>
  <si>
    <t>Цибуля-батун Валлійська весна</t>
  </si>
  <si>
    <t>Ревень Німецьке Вино</t>
  </si>
  <si>
    <t>Ревень Парагон</t>
  </si>
  <si>
    <t>Спаржа Рання Каліфорнія F1</t>
  </si>
  <si>
    <t>Кріп Компакт</t>
  </si>
  <si>
    <t>Черемша Чарівний ліс</t>
  </si>
  <si>
    <t>Шпинат Монстри Вірофле</t>
  </si>
  <si>
    <t>Щавель Зелене місто Бельвіль</t>
  </si>
  <si>
    <t>Щавель Смарагд Ліона</t>
  </si>
  <si>
    <t>Щавель Трансільванія</t>
  </si>
  <si>
    <t>Перець</t>
  </si>
  <si>
    <t xml:space="preserve">Солодкий </t>
  </si>
  <si>
    <t xml:space="preserve">Айварські </t>
  </si>
  <si>
    <t>Антохи Румунський</t>
  </si>
  <si>
    <t>Апельсинова Турецька Долма</t>
  </si>
  <si>
    <t>Асорті Паприкі</t>
  </si>
  <si>
    <t>Велика Ведмедиця</t>
  </si>
  <si>
    <t>Гігант Озарк Жовтий</t>
  </si>
  <si>
    <t>Гранатова Турецька Долма</t>
  </si>
  <si>
    <t>Громадина Юньнань</t>
  </si>
  <si>
    <t>Джузеппе Нардієлло</t>
  </si>
  <si>
    <t>Жовтий Кунео</t>
  </si>
  <si>
    <t>Золотий скарб</t>
  </si>
  <si>
    <t>Івайловська Капія</t>
  </si>
  <si>
    <t xml:space="preserve">Іспанський мамонт </t>
  </si>
  <si>
    <t>Італійський чобіт</t>
  </si>
  <si>
    <t>Квадрато ді Карманьола</t>
  </si>
  <si>
    <t>Король Півночі</t>
  </si>
  <si>
    <t>Червоний Аугсбург</t>
  </si>
  <si>
    <t>Хрещений батько</t>
  </si>
  <si>
    <t xml:space="preserve">Ніжний Ференц </t>
  </si>
  <si>
    <t>Парадіксом Алаку</t>
  </si>
  <si>
    <t>Сзегеді Гігант</t>
  </si>
  <si>
    <t>Суміш для фарширування</t>
  </si>
  <si>
    <t>Сонячні близнюки</t>
  </si>
  <si>
    <t xml:space="preserve">Тайбей </t>
  </si>
  <si>
    <t xml:space="preserve">Топ дівчинка </t>
  </si>
  <si>
    <t>Циганський барон</t>
  </si>
  <si>
    <t>Чорний метелик</t>
  </si>
  <si>
    <t xml:space="preserve">Шаолінь </t>
  </si>
  <si>
    <t>Шоколадний торт</t>
  </si>
  <si>
    <t xml:space="preserve">Шорокшари </t>
  </si>
  <si>
    <t xml:space="preserve">Екстазі </t>
  </si>
  <si>
    <t>Юммі крем</t>
  </si>
  <si>
    <t>Гострий декоративний</t>
  </si>
  <si>
    <t xml:space="preserve">Вогні Лас-Вегаса </t>
  </si>
  <si>
    <t xml:space="preserve">Гострий </t>
  </si>
  <si>
    <t xml:space="preserve">Баранячий ріг </t>
  </si>
  <si>
    <t>Біллі Байкер</t>
  </si>
  <si>
    <t>Кіраз-Кумра</t>
  </si>
  <si>
    <t>Козій ріг</t>
  </si>
  <si>
    <t>Червона Домініка</t>
  </si>
  <si>
    <t>Лесковачка Джинка</t>
  </si>
  <si>
    <t>Пімент де Бресс</t>
  </si>
  <si>
    <t>Урфа Бібер</t>
  </si>
  <si>
    <t xml:space="preserve">Еспаньола </t>
  </si>
  <si>
    <t xml:space="preserve">Альба (коренева) </t>
  </si>
  <si>
    <t xml:space="preserve">Ароматна стіна (листова) </t>
  </si>
  <si>
    <t>Берлінія (коренева)</t>
  </si>
  <si>
    <t xml:space="preserve">Богатир (листова) </t>
  </si>
  <si>
    <t xml:space="preserve">Гамбург (коренева) </t>
  </si>
  <si>
    <t xml:space="preserve">Гігант Італії (листова) </t>
  </si>
  <si>
    <t xml:space="preserve">Грюне Перле (кудрява) </t>
  </si>
  <si>
    <t xml:space="preserve">Зелений килим (листова) </t>
  </si>
  <si>
    <t xml:space="preserve">Парамаунт фаворит (кудрява) </t>
  </si>
  <si>
    <t xml:space="preserve">Португалія (листова) </t>
  </si>
  <si>
    <t>Стихія</t>
  </si>
  <si>
    <t xml:space="preserve">Темний ліс (листова) </t>
  </si>
  <si>
    <t>Прованські трави</t>
  </si>
  <si>
    <t>Пров/Трави</t>
  </si>
  <si>
    <t>Аніс Шартрез</t>
  </si>
  <si>
    <t>Базилік Віва дольче віта (суміш)</t>
  </si>
  <si>
    <t>Базилік Карамельний Кьянті</t>
  </si>
  <si>
    <t>Базилік Лимон Солодкий Дані</t>
  </si>
  <si>
    <t>Кервель Вертіссімо</t>
  </si>
  <si>
    <t>Кервель Подвійний фриз</t>
  </si>
  <si>
    <t>Мелісса Цитронелла</t>
  </si>
  <si>
    <t>М'ята перцева Авіньйон</t>
  </si>
  <si>
    <t>Нігелла Чорний Кмин</t>
  </si>
  <si>
    <t>Петрушка Італійська</t>
  </si>
  <si>
    <t>Рукола Справжня Італійська</t>
  </si>
  <si>
    <t>Рукола Турін</t>
  </si>
  <si>
    <t>Рукола Оливковий лист</t>
  </si>
  <si>
    <t>Солодкий фенхель Лист Німа</t>
  </si>
  <si>
    <t>Кмин Місцевий Провансу</t>
  </si>
  <si>
    <t>Кріп Букет</t>
  </si>
  <si>
    <t>Тимьян (Чебрець) Літній Прованс</t>
  </si>
  <si>
    <t>Шавлія мускатна</t>
  </si>
  <si>
    <t>Шавлія Кулінарна</t>
  </si>
  <si>
    <t>18 днів (Франція)</t>
  </si>
  <si>
    <t>Білосніжний сніданок</t>
  </si>
  <si>
    <t>Вишні із Бресса</t>
  </si>
  <si>
    <t>Вишня Кардинале</t>
  </si>
  <si>
    <t>Гігант Німеччини</t>
  </si>
  <si>
    <t>Гігант Сардінії</t>
  </si>
  <si>
    <t xml:space="preserve">Білий град </t>
  </si>
  <si>
    <t>Годрі 2</t>
  </si>
  <si>
    <t xml:space="preserve">Золотий Геліос </t>
  </si>
  <si>
    <t>Червона планета</t>
  </si>
  <si>
    <t>Червоний з білим кінчиком</t>
  </si>
  <si>
    <t>Малага (всесезонний)</t>
  </si>
  <si>
    <t xml:space="preserve">Перно Клер </t>
  </si>
  <si>
    <t>Палаючий вогонь</t>
  </si>
  <si>
    <t xml:space="preserve">Ранній Жовтий Ліон </t>
  </si>
  <si>
    <t>Рум'яна бригада (Німеччина)</t>
  </si>
  <si>
    <t>Сицилійський рожевий овал</t>
  </si>
  <si>
    <t>Сора (Німеччина)</t>
  </si>
  <si>
    <t>Холмс Роял Червоний</t>
  </si>
  <si>
    <t xml:space="preserve">Червоний карантіно </t>
  </si>
  <si>
    <t>Французький сніданок</t>
  </si>
  <si>
    <t>Апельсинове желе</t>
  </si>
  <si>
    <t>Довга Чорна з Парижа</t>
  </si>
  <si>
    <t>Зимова кругла чорна</t>
  </si>
  <si>
    <t>Іспанська кругла чорна</t>
  </si>
  <si>
    <t>Маргеланська</t>
  </si>
  <si>
    <t xml:space="preserve">Лоренц </t>
  </si>
  <si>
    <t>Дика грація</t>
  </si>
  <si>
    <t>Ортолані</t>
  </si>
  <si>
    <t>Крес-салат</t>
  </si>
  <si>
    <t>Голландський Цілісний Лист</t>
  </si>
  <si>
    <t>Грецький Перистий Лист</t>
  </si>
  <si>
    <t>Перець Кресс</t>
  </si>
  <si>
    <t xml:space="preserve">Суміш Baby leaf салатів </t>
  </si>
  <si>
    <t>Пори року</t>
  </si>
  <si>
    <t xml:space="preserve">Пекін </t>
  </si>
  <si>
    <t xml:space="preserve">Східний салат </t>
  </si>
  <si>
    <t>Каліфорнія</t>
  </si>
  <si>
    <t>Листовий, айсберг</t>
  </si>
  <si>
    <t xml:space="preserve">7 Айсбергів (Суміш) </t>
  </si>
  <si>
    <t xml:space="preserve">7 Римлян (Суміш) </t>
  </si>
  <si>
    <t xml:space="preserve">Балон </t>
  </si>
  <si>
    <t xml:space="preserve">Балтімор </t>
  </si>
  <si>
    <t xml:space="preserve">Білий Колізей </t>
  </si>
  <si>
    <t xml:space="preserve">Даллас </t>
  </si>
  <si>
    <t xml:space="preserve">Дубовий Гай (Суміш) </t>
  </si>
  <si>
    <t xml:space="preserve">Єріхон </t>
  </si>
  <si>
    <t>Королева льоду (айсберг)</t>
  </si>
  <si>
    <t>Капуста Неаполя (айсберг)</t>
  </si>
  <si>
    <t>Золото весни (айсберг)</t>
  </si>
  <si>
    <t>Божоле (айсберг)</t>
  </si>
  <si>
    <t>Кучерявець одеський</t>
  </si>
  <si>
    <r>
      <rPr>
        <sz val="11"/>
        <color indexed="8"/>
        <rFont val="Verdana"/>
        <family val="2"/>
      </rPr>
      <t>Нью Йорк 12</t>
    </r>
    <r>
      <rPr>
        <sz val="11"/>
        <color indexed="10"/>
        <rFont val="Verdana"/>
        <family val="2"/>
      </rPr>
      <t xml:space="preserve"> </t>
    </r>
    <r>
      <rPr>
        <sz val="11"/>
        <color indexed="8"/>
        <rFont val="Verdana"/>
        <family val="2"/>
      </rPr>
      <t>(айсберг)</t>
    </r>
  </si>
  <si>
    <t xml:space="preserve">Оскард </t>
  </si>
  <si>
    <t xml:space="preserve">П'єр Беніт </t>
  </si>
  <si>
    <t xml:space="preserve">Філадельфія </t>
  </si>
  <si>
    <t xml:space="preserve">Фрізе де Борегар </t>
  </si>
  <si>
    <t xml:space="preserve">Харлем </t>
  </si>
  <si>
    <t xml:space="preserve">Хенсон </t>
  </si>
  <si>
    <t xml:space="preserve">Хрусткий з Авіньону </t>
  </si>
  <si>
    <t>Спаржевий салат (уйсун)</t>
  </si>
  <si>
    <t xml:space="preserve">Годувальник Дунгана </t>
  </si>
  <si>
    <t>Цикорний салат</t>
  </si>
  <si>
    <t>Цикорій</t>
  </si>
  <si>
    <r>
      <rPr>
        <b/>
        <i/>
        <sz val="11"/>
        <color indexed="56"/>
        <rFont val="Verdana"/>
        <family val="2"/>
      </rPr>
      <t>Радічіо</t>
    </r>
    <r>
      <rPr>
        <sz val="11"/>
        <color indexed="56"/>
        <rFont val="Verdana"/>
        <family val="2"/>
      </rPr>
      <t xml:space="preserve"> </t>
    </r>
  </si>
  <si>
    <t>Буряк</t>
  </si>
  <si>
    <r>
      <t>Радічіо та Ендівій (</t>
    </r>
    <r>
      <rPr>
        <sz val="11"/>
        <rFont val="Verdana"/>
        <family val="2"/>
      </rPr>
      <t>суміш)</t>
    </r>
    <r>
      <rPr>
        <sz val="11"/>
        <color indexed="8"/>
        <rFont val="Verdana"/>
        <family val="2"/>
      </rPr>
      <t xml:space="preserve"> </t>
    </r>
  </si>
  <si>
    <t>Ендівій</t>
  </si>
  <si>
    <t>Біле золото</t>
  </si>
  <si>
    <t>Червоний ковчег Верони</t>
  </si>
  <si>
    <t>Строкатий Кастельфранко</t>
  </si>
  <si>
    <t>Галія Фрізе</t>
  </si>
  <si>
    <t>Градо Панчольєрі</t>
  </si>
  <si>
    <t>Буряк листовий (Мангольд)</t>
  </si>
  <si>
    <t>Червона Шарлотта</t>
  </si>
  <si>
    <t>Вічний шпинат</t>
  </si>
  <si>
    <t>Ель Дорадо</t>
  </si>
  <si>
    <t>Яскраве світло (суміш)</t>
  </si>
  <si>
    <t>Селера</t>
  </si>
  <si>
    <t>Листова</t>
  </si>
  <si>
    <t>Коренева</t>
  </si>
  <si>
    <t>Черешкова</t>
  </si>
  <si>
    <t>Празький гігант</t>
  </si>
  <si>
    <t xml:space="preserve">Афіна </t>
  </si>
  <si>
    <t>Високий Юта 52/70</t>
  </si>
  <si>
    <t>Гігантський Золотий Паскаль</t>
  </si>
  <si>
    <t>Зелений Паскаль</t>
  </si>
  <si>
    <t>Сорго віничне</t>
  </si>
  <si>
    <t xml:space="preserve">Карликове 45 </t>
  </si>
  <si>
    <t>Багряна пристрасть</t>
  </si>
  <si>
    <t>Біла з Версаля</t>
  </si>
  <si>
    <t xml:space="preserve">Вольтер F2 </t>
  </si>
  <si>
    <t>Джерсі гігант</t>
  </si>
  <si>
    <t>Слава Брауншвейга</t>
  </si>
  <si>
    <t>Солодке життя</t>
  </si>
  <si>
    <t>Стевія</t>
  </si>
  <si>
    <t>Тютюн курильний</t>
  </si>
  <si>
    <t xml:space="preserve">Тютюн </t>
  </si>
  <si>
    <t>Берлі 38</t>
  </si>
  <si>
    <t xml:space="preserve">Бравий 200 </t>
  </si>
  <si>
    <t>Галицький оригінальний</t>
  </si>
  <si>
    <t>Тернопільський 14</t>
  </si>
  <si>
    <t>Тернопільський Перспективний</t>
  </si>
  <si>
    <t>Бриз Батумі</t>
  </si>
  <si>
    <t>Тархун(Естрагон)</t>
  </si>
  <si>
    <t>Томат безрозсадний</t>
  </si>
  <si>
    <t>Аліса</t>
  </si>
  <si>
    <t>Червоний верблюд</t>
  </si>
  <si>
    <t>Великий Бушмен</t>
  </si>
  <si>
    <t xml:space="preserve">Бакір </t>
  </si>
  <si>
    <t>Безрозсадний Сараєва</t>
  </si>
  <si>
    <t>Весняні заморозки Сараєва</t>
  </si>
  <si>
    <t>Весняна крапель</t>
  </si>
  <si>
    <t>Денна перерва</t>
  </si>
  <si>
    <t>Дружний П.Я. Сараєва</t>
  </si>
  <si>
    <t>Зінуля</t>
  </si>
  <si>
    <t>Інтрига</t>
  </si>
  <si>
    <t>Дзвон Канестрино</t>
  </si>
  <si>
    <t>Червоний кристал</t>
  </si>
  <si>
    <t xml:space="preserve">Малинівка </t>
  </si>
  <si>
    <t>Міккі Маус</t>
  </si>
  <si>
    <t>Орел Пустелі</t>
  </si>
  <si>
    <t xml:space="preserve">Пролісок </t>
  </si>
  <si>
    <t>Рідне сонце</t>
  </si>
  <si>
    <t>Рожевий верблюд</t>
  </si>
  <si>
    <t>Снігова казка</t>
  </si>
  <si>
    <t xml:space="preserve">Ступіке </t>
  </si>
  <si>
    <t>Фатіма</t>
  </si>
  <si>
    <t xml:space="preserve">Фієста </t>
  </si>
  <si>
    <t>Шафрановий верблюд</t>
  </si>
  <si>
    <t xml:space="preserve">Екстрім </t>
  </si>
  <si>
    <t>Еліта</t>
  </si>
  <si>
    <t xml:space="preserve">Ефемер </t>
  </si>
  <si>
    <t>Гноми</t>
  </si>
  <si>
    <t xml:space="preserve">Сарандіпіті </t>
  </si>
  <si>
    <t>Сяюча краса</t>
  </si>
  <si>
    <t>Тасманський шоколад</t>
  </si>
  <si>
    <t>Високорослі</t>
  </si>
  <si>
    <t>100 Пудів</t>
  </si>
  <si>
    <t>Альоша Попович</t>
  </si>
  <si>
    <t>Апельсиновий капрезе</t>
  </si>
  <si>
    <t>Банан червоний</t>
  </si>
  <si>
    <t>БіфСелер золотий F1</t>
  </si>
  <si>
    <t>БіфСеллер червоний F1</t>
  </si>
  <si>
    <t>БіфСеллер рожевий F1</t>
  </si>
  <si>
    <t>Великий смугастий кабан</t>
  </si>
  <si>
    <t>Брендівайн Рожевий</t>
  </si>
  <si>
    <t>Великий Білий</t>
  </si>
  <si>
    <t>Володар степів</t>
  </si>
  <si>
    <t xml:space="preserve">Вороний жеребець </t>
  </si>
  <si>
    <t xml:space="preserve">Гнідий жеребець </t>
  </si>
  <si>
    <t>Де барао золотий</t>
  </si>
  <si>
    <t>Де барао помаранчевий</t>
  </si>
  <si>
    <t>Де барао червоний</t>
  </si>
  <si>
    <t>Де барао смугастий</t>
  </si>
  <si>
    <t>Де барао рожевий</t>
  </si>
  <si>
    <t>Де барао царський</t>
  </si>
  <si>
    <t xml:space="preserve">Де барао царський рожевий </t>
  </si>
  <si>
    <t>Де барао чорний</t>
  </si>
  <si>
    <t xml:space="preserve">Дона Анна F1 </t>
  </si>
  <si>
    <t>Жовтий пухнастий кабан</t>
  </si>
  <si>
    <t>Зірка Техасу</t>
  </si>
  <si>
    <t xml:space="preserve">Єрусалим </t>
  </si>
  <si>
    <t>Ілля Муромець</t>
  </si>
  <si>
    <t>Індіго грушеві краплі</t>
  </si>
  <si>
    <t>Італійський жеребець</t>
  </si>
  <si>
    <t>Каштановий шоколад</t>
  </si>
  <si>
    <t>Червона Капія</t>
  </si>
  <si>
    <t>Червоний квадрат Помпеї</t>
  </si>
  <si>
    <t>Червоний Чемпіон F1</t>
  </si>
  <si>
    <t>Лілі Марлен F1</t>
  </si>
  <si>
    <t xml:space="preserve">Манімейкер </t>
  </si>
  <si>
    <t>Маркіза рожева в чорному</t>
  </si>
  <si>
    <t>Справжній чорний коньяк</t>
  </si>
  <si>
    <t>Вогненний Марцано</t>
  </si>
  <si>
    <t>Вогненна куля</t>
  </si>
  <si>
    <t>Помаранчевий статус F1</t>
  </si>
  <si>
    <t>Пантано Римський</t>
  </si>
  <si>
    <t>Пізанелло да Брускетта</t>
  </si>
  <si>
    <t>Смугастий Шоколад</t>
  </si>
  <si>
    <t xml:space="preserve">Прахова </t>
  </si>
  <si>
    <t>Прима Дону F1</t>
  </si>
  <si>
    <t>Примадонна Діви</t>
  </si>
  <si>
    <t xml:space="preserve">Подорож </t>
  </si>
  <si>
    <t xml:space="preserve">Радісний </t>
  </si>
  <si>
    <t>Ратунде де Серечеу</t>
  </si>
  <si>
    <t>Ребристий Флорентіно</t>
  </si>
  <si>
    <t>Рожевий статус F1</t>
  </si>
  <si>
    <t>Рожевий чемпіон F1</t>
  </si>
  <si>
    <t>Серце Америки</t>
  </si>
  <si>
    <t>Чорний кіт F1</t>
  </si>
  <si>
    <t>Серце Буффало</t>
  </si>
  <si>
    <t>Синє сонячне світло</t>
  </si>
  <si>
    <t>Сонце Сардинії</t>
  </si>
  <si>
    <t>Тигрелла</t>
  </si>
  <si>
    <t>Томатний калейдоскоп</t>
  </si>
  <si>
    <t>Тріумф Мехіко</t>
  </si>
  <si>
    <t>Хочеш вір, хочеш ні</t>
  </si>
  <si>
    <t>Черокі Блек</t>
  </si>
  <si>
    <t>Черокі Голд</t>
  </si>
  <si>
    <t>Черокі Ред</t>
  </si>
  <si>
    <t>Черокі Пінк</t>
  </si>
  <si>
    <t>Жовтий Дурдун</t>
  </si>
  <si>
    <t xml:space="preserve">Добриня Никитич </t>
  </si>
  <si>
    <t>Низькорослі</t>
  </si>
  <si>
    <t xml:space="preserve">Абрикос </t>
  </si>
  <si>
    <t>Алтаєчка</t>
  </si>
  <si>
    <t xml:space="preserve">Волгоградський 323 </t>
  </si>
  <si>
    <t xml:space="preserve">Волгоградський 5/95 </t>
  </si>
  <si>
    <t>Дачія-Понтика</t>
  </si>
  <si>
    <t xml:space="preserve">Дюшес </t>
  </si>
  <si>
    <t>Єлісей</t>
  </si>
  <si>
    <t xml:space="preserve">Загадка </t>
  </si>
  <si>
    <t>Загадка рожева</t>
  </si>
  <si>
    <t>Мічуринець</t>
  </si>
  <si>
    <t>Червона Хурма</t>
  </si>
  <si>
    <t xml:space="preserve">Ляна </t>
  </si>
  <si>
    <t>Ляна рожева</t>
  </si>
  <si>
    <t xml:space="preserve">Мандарин </t>
  </si>
  <si>
    <t xml:space="preserve">Санька </t>
  </si>
  <si>
    <t>Санька рожевий</t>
  </si>
  <si>
    <t xml:space="preserve">Турмалін </t>
  </si>
  <si>
    <t xml:space="preserve">Хурма </t>
  </si>
  <si>
    <t>Жовта сливка Бендріка</t>
  </si>
  <si>
    <t>Захід літа</t>
  </si>
  <si>
    <t>Зимова вишня</t>
  </si>
  <si>
    <t>Зимове серце</t>
  </si>
  <si>
    <t>Червона сливка Бендріка</t>
  </si>
  <si>
    <t>Скеля</t>
  </si>
  <si>
    <t>Середньорослі</t>
  </si>
  <si>
    <t>Бананові ніжки</t>
  </si>
  <si>
    <t>Вінсент/Ілюзія</t>
  </si>
  <si>
    <t>Жовтий Даттерині</t>
  </si>
  <si>
    <t>Помодоріно ді Мандурія</t>
  </si>
  <si>
    <t xml:space="preserve">Кімнатні </t>
  </si>
  <si>
    <t xml:space="preserve">Сильегія Джала </t>
  </si>
  <si>
    <t>Черрі</t>
  </si>
  <si>
    <t xml:space="preserve">Білосніжка </t>
  </si>
  <si>
    <t>Цукерки забороненого міста</t>
  </si>
  <si>
    <t>Світ 100 коктейль</t>
  </si>
  <si>
    <t>Черешня жовта</t>
  </si>
  <si>
    <t>Черешня чорна</t>
  </si>
  <si>
    <t>Гарбуз</t>
  </si>
  <si>
    <t>Американська Тондо</t>
  </si>
  <si>
    <t>Арабатський</t>
  </si>
  <si>
    <t>Великий Макс</t>
  </si>
  <si>
    <t>Великий ягідний цукор F1</t>
  </si>
  <si>
    <t xml:space="preserve">Глайсдорфер (голонасінневий) </t>
  </si>
  <si>
    <t xml:space="preserve">Диво </t>
  </si>
  <si>
    <t xml:space="preserve">Цукерка </t>
  </si>
  <si>
    <t>Паризький червоний</t>
  </si>
  <si>
    <t>Сім Сімеонів (суміш)</t>
  </si>
  <si>
    <t>Турецький Тюрбан</t>
  </si>
  <si>
    <t>Утики Кури Хаббард</t>
  </si>
  <si>
    <t>Атлантік Гігант Ділла</t>
  </si>
  <si>
    <t>Атлантік Гігант Ділла 100</t>
  </si>
  <si>
    <t>Атлантік Класичний</t>
  </si>
  <si>
    <t>Атлантік Початковий рівень</t>
  </si>
  <si>
    <t>Кріп</t>
  </si>
  <si>
    <t>Алігатор плюс</t>
  </si>
  <si>
    <t>Блакитна лагуна</t>
  </si>
  <si>
    <t>Листя папороті</t>
  </si>
  <si>
    <t>Мамонт лонг айленд</t>
  </si>
  <si>
    <t xml:space="preserve">Ейфорія </t>
  </si>
  <si>
    <t>Квасоля</t>
  </si>
  <si>
    <t>Графіня де Шамбор (спаржева)</t>
  </si>
  <si>
    <t>Шахіня (спаржева)</t>
  </si>
  <si>
    <t>Китайська вігна</t>
  </si>
  <si>
    <t>Вежа зеленої локшини</t>
  </si>
  <si>
    <t>Змія Сіань</t>
  </si>
  <si>
    <t>Змія Хебей</t>
  </si>
  <si>
    <t>Японська кущовва вігна</t>
  </si>
  <si>
    <t xml:space="preserve">Фудзіяма </t>
  </si>
  <si>
    <t>Парма сель Прадо</t>
  </si>
  <si>
    <t>Фенхель овочевий</t>
  </si>
  <si>
    <t>Сочевиця</t>
  </si>
  <si>
    <t>Червоний шеф</t>
  </si>
  <si>
    <t>Шпінат</t>
  </si>
  <si>
    <t>Зима Блумсдейла</t>
  </si>
  <si>
    <t>Зимовий велетень</t>
  </si>
  <si>
    <t>Нобель Гігант</t>
  </si>
  <si>
    <t>Шпінат Новозеландський</t>
  </si>
  <si>
    <t xml:space="preserve">Капітан Джеймс Кук </t>
  </si>
  <si>
    <t xml:space="preserve">Бельвіль </t>
  </si>
  <si>
    <t>Одеський 17</t>
  </si>
  <si>
    <t>Воларе. Ревень Монаха</t>
  </si>
  <si>
    <t>Французський з червоними прожилк.</t>
  </si>
  <si>
    <t xml:space="preserve">Широколистий </t>
  </si>
  <si>
    <t>Квіти</t>
  </si>
  <si>
    <t>Лікарські рослини</t>
  </si>
  <si>
    <t>Лікарські</t>
  </si>
  <si>
    <t>Чорнобривці Дискавері(суміш)</t>
  </si>
  <si>
    <t>Дикий Люпин</t>
  </si>
  <si>
    <t>Літо у білому (суміш)</t>
  </si>
  <si>
    <t>Літо у жовтому (суміш)</t>
  </si>
  <si>
    <t>Літо у синьому (суміш)</t>
  </si>
  <si>
    <t>Літо у червоному (суміш)</t>
  </si>
  <si>
    <t>Маттіола Вечірній аромат</t>
  </si>
  <si>
    <t>Маттіола Літня Пісня</t>
  </si>
  <si>
    <t>Маттіола Нічна фіалка</t>
  </si>
  <si>
    <t>Маттіола Цариця ночі</t>
  </si>
  <si>
    <t>Нігелла Перські Дорогоцінності</t>
  </si>
  <si>
    <t>Десмодіум Канадський</t>
  </si>
  <si>
    <t xml:space="preserve">Котяча м'ята </t>
  </si>
  <si>
    <t>Однолітні</t>
  </si>
  <si>
    <t>Кабачок</t>
  </si>
  <si>
    <t>Солодкі джунглі (суміш)</t>
  </si>
  <si>
    <t>Воргебіргштраубе</t>
  </si>
  <si>
    <t>Біла з Верони</t>
  </si>
  <si>
    <t>Чоншенг Хворобостійкий</t>
  </si>
  <si>
    <t>Кейл</t>
  </si>
  <si>
    <t>Балтійські Пальми (суміш)</t>
  </si>
  <si>
    <t>4823098310204</t>
  </si>
  <si>
    <t>Хольтер Пальма</t>
  </si>
  <si>
    <t>4823098311621</t>
  </si>
  <si>
    <t>Опівнічне Сонце</t>
  </si>
  <si>
    <t>4823098310211</t>
  </si>
  <si>
    <t>Обірваний Джек</t>
  </si>
  <si>
    <t>4823098311638</t>
  </si>
  <si>
    <t>Сквайр</t>
  </si>
  <si>
    <t>4823098310198</t>
  </si>
  <si>
    <t>Лонг Кіпер</t>
  </si>
  <si>
    <t>4823098308485</t>
  </si>
  <si>
    <t>Злітаючі метелики F1</t>
  </si>
  <si>
    <t>Пімьенто Сир</t>
  </si>
  <si>
    <t>Польські огірки</t>
  </si>
  <si>
    <t>Червона Лисиця</t>
  </si>
  <si>
    <t>Срібляста Лисиця</t>
  </si>
  <si>
    <t>Руда Лисиця</t>
  </si>
  <si>
    <t>Більше Сонця (спаржева)</t>
  </si>
  <si>
    <t>Паланачко Диво</t>
  </si>
  <si>
    <t>Лимон-ліана</t>
  </si>
  <si>
    <t>Смугастий Римський</t>
  </si>
  <si>
    <t>Рожевий банан Джамбо XL</t>
  </si>
  <si>
    <t>* Позначено блакитним кольором</t>
  </si>
  <si>
    <t>Штрих-код з помилкою (не підійде під сканер)</t>
  </si>
  <si>
    <t>Танцююча Груша</t>
  </si>
  <si>
    <t>Бачено-небачено</t>
  </si>
  <si>
    <t>Парат</t>
  </si>
  <si>
    <t>Опівніч мрії</t>
  </si>
  <si>
    <t>Гавайський Ананас</t>
  </si>
  <si>
    <t>4823098311775</t>
  </si>
  <si>
    <t>Сигарета з Бергамо</t>
  </si>
  <si>
    <t>4823098311843</t>
  </si>
  <si>
    <t>Поцілунок Сатани</t>
  </si>
  <si>
    <t>4823098311782</t>
  </si>
  <si>
    <t>4823098311799</t>
  </si>
  <si>
    <t>Серрано Тампікено</t>
  </si>
  <si>
    <t>Дюймовочка</t>
  </si>
  <si>
    <t>4823098310006</t>
  </si>
  <si>
    <t>Імператор</t>
  </si>
  <si>
    <t>4823098310020</t>
  </si>
  <si>
    <t>Торпеда</t>
  </si>
  <si>
    <t>4823098311980</t>
  </si>
  <si>
    <t>Кидок бабусі</t>
  </si>
  <si>
    <t>Іспанська солодка (Таррагона)</t>
  </si>
  <si>
    <t>Спаржевий та лущильний (суміш)</t>
  </si>
  <si>
    <t>4823098311959</t>
  </si>
  <si>
    <t>Редиска</t>
  </si>
  <si>
    <t>Найкраща знахідка Хейла</t>
  </si>
  <si>
    <t>Пурпурний захід</t>
  </si>
  <si>
    <t>4823098301981</t>
  </si>
  <si>
    <t>Срібний лід</t>
  </si>
  <si>
    <t>4823098308218</t>
  </si>
  <si>
    <t>Маленьке сяюче світло</t>
  </si>
  <si>
    <t>4823098311690</t>
  </si>
  <si>
    <t>Крес-Мікрогрін</t>
  </si>
  <si>
    <t>4823098311942</t>
  </si>
  <si>
    <t>4823098311836</t>
  </si>
  <si>
    <t>4823098311928</t>
  </si>
  <si>
    <t>Жовта Ломбардія</t>
  </si>
  <si>
    <t>4823098311898</t>
  </si>
  <si>
    <t>Зелена Італія</t>
  </si>
  <si>
    <t>4823098311904</t>
  </si>
  <si>
    <t>Кримсон Хані Малиновий мед</t>
  </si>
  <si>
    <t>4823098311676</t>
  </si>
  <si>
    <t>Верона 75</t>
  </si>
  <si>
    <t>4823098311652</t>
  </si>
  <si>
    <t>Болоньєзе</t>
  </si>
  <si>
    <t>4823098311867</t>
  </si>
  <si>
    <t>Білий Палермо</t>
  </si>
  <si>
    <t>4823098311850</t>
  </si>
  <si>
    <t>Чорний Мілан</t>
  </si>
  <si>
    <t>4823098311881</t>
  </si>
  <si>
    <t>4823098305293</t>
  </si>
  <si>
    <t>Білий Трієст</t>
  </si>
  <si>
    <t>Вайт Мероу</t>
  </si>
  <si>
    <t>4823098311874</t>
  </si>
  <si>
    <t>4823098311911</t>
  </si>
  <si>
    <t>Монте Крісто</t>
  </si>
  <si>
    <t>4823098311669</t>
  </si>
  <si>
    <t>Бордо</t>
  </si>
  <si>
    <t xml:space="preserve">Гранатовий сік </t>
  </si>
  <si>
    <t>Мулатка</t>
  </si>
  <si>
    <t xml:space="preserve">Смуглянка </t>
  </si>
  <si>
    <t xml:space="preserve">Темна ніч </t>
  </si>
  <si>
    <t xml:space="preserve">Циліндра </t>
  </si>
  <si>
    <t xml:space="preserve">Круглий </t>
  </si>
  <si>
    <t>Циліндричний</t>
  </si>
  <si>
    <t>Мангольд</t>
  </si>
  <si>
    <t>Детройт Супрем</t>
  </si>
  <si>
    <t>4823098311706</t>
  </si>
  <si>
    <t>Фороно</t>
  </si>
  <si>
    <t>4823098311720</t>
  </si>
  <si>
    <t>Раннє Диво</t>
  </si>
  <si>
    <t>4823098311737</t>
  </si>
  <si>
    <t>Болівар</t>
  </si>
  <si>
    <t>4823098310136</t>
  </si>
  <si>
    <t>Патрік</t>
  </si>
  <si>
    <t>4823098310143</t>
  </si>
  <si>
    <t>Фойер Кигель</t>
  </si>
  <si>
    <t>4823098311713</t>
  </si>
  <si>
    <t>Плескатий</t>
  </si>
  <si>
    <t>Єгиптянин Кросбі</t>
  </si>
  <si>
    <t>4823098310129</t>
  </si>
  <si>
    <t>Єгипетський Плескатий</t>
  </si>
  <si>
    <t>4823098311751</t>
  </si>
  <si>
    <t>Бича Кров</t>
  </si>
  <si>
    <t>4823098311744</t>
  </si>
  <si>
    <t>Тендітна Трійця (спаржева)</t>
  </si>
  <si>
    <t>Великоднє яйце</t>
  </si>
  <si>
    <t>Золота цибуля Болонії</t>
  </si>
  <si>
    <t>Елі Кримсон Тріт</t>
  </si>
  <si>
    <t>4823098311683</t>
  </si>
  <si>
    <t>4823098311645</t>
  </si>
  <si>
    <t>Той що зутстрічає осінь F1</t>
  </si>
  <si>
    <t>Геренал Лі</t>
  </si>
  <si>
    <t>Гейм</t>
  </si>
  <si>
    <t>4823098311997</t>
  </si>
  <si>
    <t>Лялюк</t>
  </si>
  <si>
    <t>4823098312000</t>
  </si>
  <si>
    <t>Джерело</t>
  </si>
  <si>
    <t>4823098312017</t>
  </si>
  <si>
    <t xml:space="preserve">Європейська морква </t>
  </si>
  <si>
    <t>Люк ан Діуа</t>
  </si>
  <si>
    <t>4823098310013</t>
  </si>
  <si>
    <t>Ротін</t>
  </si>
  <si>
    <t>4823098311812</t>
  </si>
  <si>
    <t>Червоний Карентан</t>
  </si>
  <si>
    <t>4823098310044</t>
  </si>
  <si>
    <t>Міньон</t>
  </si>
  <si>
    <t>4823098311829</t>
  </si>
  <si>
    <t>Маленька Пташка</t>
  </si>
  <si>
    <t>Китайський Сленген</t>
  </si>
  <si>
    <t>4823098312079</t>
  </si>
  <si>
    <t>4823098312086</t>
  </si>
  <si>
    <t>Болгарський поцілунок</t>
  </si>
  <si>
    <t>4823098312048</t>
  </si>
  <si>
    <t>Срібний Ананас</t>
  </si>
  <si>
    <t>4823098312024</t>
  </si>
  <si>
    <t>Мірза</t>
  </si>
  <si>
    <t>4823098312062</t>
  </si>
  <si>
    <t>Сітчастий дорогоцінний камінь</t>
  </si>
  <si>
    <t>4823098312031</t>
  </si>
  <si>
    <t>Бессарабія</t>
  </si>
  <si>
    <t>4823098312055</t>
  </si>
  <si>
    <t>Ротільд</t>
  </si>
  <si>
    <t>4823098310037</t>
  </si>
  <si>
    <t>Гігант з Тількеса</t>
  </si>
  <si>
    <t>4823098311805</t>
  </si>
  <si>
    <t>Всі салати</t>
  </si>
  <si>
    <t>Чорна черепаха</t>
  </si>
  <si>
    <t>4823098305026</t>
  </si>
  <si>
    <t>Військово-морський флот</t>
  </si>
  <si>
    <t>Круглий з Бамберга</t>
  </si>
  <si>
    <t>Пріма</t>
  </si>
  <si>
    <t>Небеса Орегону</t>
  </si>
  <si>
    <t>Серце Ашхабаду</t>
  </si>
  <si>
    <t>Термін придатності до 11.2024 р</t>
  </si>
  <si>
    <t>* Позначено жовтим кольором</t>
  </si>
  <si>
    <t>Хрумкий Алігатор F1</t>
  </si>
  <si>
    <t>4823098304036</t>
  </si>
  <si>
    <t xml:space="preserve">4823098310778 </t>
  </si>
  <si>
    <t xml:space="preserve">Коріандр Тривалий Час </t>
  </si>
  <si>
    <t>Золота куля</t>
  </si>
  <si>
    <t>Тривалого зберігання</t>
  </si>
  <si>
    <t>Малинова куля</t>
  </si>
  <si>
    <t>Цілий рік</t>
  </si>
  <si>
    <t>4823098312109</t>
  </si>
  <si>
    <t>4823098312116</t>
  </si>
  <si>
    <t>4823098312093</t>
  </si>
  <si>
    <t>Сім кольорів веселки (суміш)</t>
  </si>
  <si>
    <t>4823098312123</t>
  </si>
  <si>
    <t>4823098312314</t>
  </si>
  <si>
    <t>Малиновий розсип</t>
  </si>
  <si>
    <t>Агератум блакитний</t>
  </si>
  <si>
    <t>4823098308010</t>
  </si>
  <si>
    <t>Агератум рожевий</t>
  </si>
  <si>
    <t>4823098312130</t>
  </si>
  <si>
    <t>Амарант Лисячий хвіст</t>
  </si>
  <si>
    <t>4823098312147</t>
  </si>
  <si>
    <t>Льон білий Яскраві Очі</t>
  </si>
  <si>
    <t>Льон блакитний Синя Сорочка</t>
  </si>
  <si>
    <t>4823098312307</t>
  </si>
  <si>
    <t>4823098310563</t>
  </si>
  <si>
    <t>Чорнобривці Кармен</t>
  </si>
  <si>
    <t>4823098312277</t>
  </si>
  <si>
    <t>Гвоздика Китайська суміш</t>
  </si>
  <si>
    <t>4823098312178</t>
  </si>
  <si>
    <t>Гіпсофіла Біла</t>
  </si>
  <si>
    <t>4823098312185</t>
  </si>
  <si>
    <t>Гіпсофіла Рожева</t>
  </si>
  <si>
    <t>4823098312192</t>
  </si>
  <si>
    <t>4823098310624</t>
  </si>
  <si>
    <t>Соняшник декоративний Ведмежатко</t>
  </si>
  <si>
    <t>4823098312284</t>
  </si>
  <si>
    <t>Віскарія суміш</t>
  </si>
  <si>
    <t>4823098310617</t>
  </si>
  <si>
    <t>Айстра Помпонна суміш</t>
  </si>
  <si>
    <t>4823098312154</t>
  </si>
  <si>
    <t>Годеція Рембрант суміш</t>
  </si>
  <si>
    <t>4823098312208</t>
  </si>
  <si>
    <t>Іпомея Нічка</t>
  </si>
  <si>
    <t>4823098310631</t>
  </si>
  <si>
    <t>Іпомея Рубін</t>
  </si>
  <si>
    <t>4823098312239</t>
  </si>
  <si>
    <t>Мальва Махрова суміш</t>
  </si>
  <si>
    <t>4823098312253</t>
  </si>
  <si>
    <t>Левовий зів (Ротики) суміш</t>
  </si>
  <si>
    <t>Рожева перлина</t>
  </si>
  <si>
    <t>4823098312321</t>
  </si>
  <si>
    <t>Пандора із Мазаріно</t>
  </si>
  <si>
    <t>Айстра Жовто-блакитна суміш</t>
  </si>
  <si>
    <t>4823098312161</t>
  </si>
  <si>
    <t>Сальвія червона</t>
  </si>
  <si>
    <t>4823098312291</t>
  </si>
  <si>
    <t>4823098301059</t>
  </si>
  <si>
    <t>Редакція від:   20.04.2024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</si>
</sst>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\+\3\80,###,###,###"/>
    <numFmt numFmtId="199" formatCode="0,###,###,###"/>
    <numFmt numFmtId="200" formatCode="[&lt;=9999999]###\-####;\(###\)\ ###\-####"/>
    <numFmt numFmtId="201" formatCode="0.0"/>
    <numFmt numFmtId="202" formatCode="[$-FC19]d\ mmmm\ yyyy\ &quot;г.&quot;"/>
    <numFmt numFmtId="203" formatCode="#,##0.00\ [$грн.-422];\-#,##0.00\ [$грн.-422]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4"/>
      <color indexed="17"/>
      <name val="Monotype Corsiva"/>
      <family val="4"/>
    </font>
    <font>
      <b/>
      <sz val="11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17"/>
      <name val="Calibri"/>
      <family val="2"/>
    </font>
    <font>
      <sz val="11"/>
      <color indexed="8"/>
      <name val="Verdana"/>
      <family val="2"/>
    </font>
    <font>
      <sz val="12"/>
      <color indexed="56"/>
      <name val="Times New Roman"/>
      <family val="1"/>
    </font>
    <font>
      <sz val="11"/>
      <color indexed="56"/>
      <name val="Times New Roman"/>
      <family val="1"/>
    </font>
    <font>
      <sz val="9"/>
      <color indexed="56"/>
      <name val="Times New Roman"/>
      <family val="1"/>
    </font>
    <font>
      <sz val="16"/>
      <color indexed="56"/>
      <name val="Times New Roman"/>
      <family val="1"/>
    </font>
    <font>
      <sz val="11"/>
      <color indexed="56"/>
      <name val="Calibri"/>
      <family val="2"/>
    </font>
    <font>
      <b/>
      <sz val="14"/>
      <color indexed="56"/>
      <name val="Times New Roman"/>
      <family val="1"/>
    </font>
    <font>
      <b/>
      <sz val="11"/>
      <color indexed="56"/>
      <name val="Times New Roman"/>
      <family val="1"/>
    </font>
    <font>
      <sz val="8"/>
      <color indexed="56"/>
      <name val="Times New Roman"/>
      <family val="1"/>
    </font>
    <font>
      <sz val="8"/>
      <name val="Calibri"/>
      <family val="2"/>
    </font>
    <font>
      <b/>
      <sz val="9"/>
      <color indexed="56"/>
      <name val="Times New Roman"/>
      <family val="1"/>
    </font>
    <font>
      <b/>
      <u val="single"/>
      <sz val="11"/>
      <color indexed="56"/>
      <name val="Verdana"/>
      <family val="2"/>
    </font>
    <font>
      <b/>
      <sz val="14"/>
      <color indexed="17"/>
      <name val="Calibri"/>
      <family val="2"/>
    </font>
    <font>
      <b/>
      <sz val="12"/>
      <color indexed="56"/>
      <name val="Verdana"/>
      <family val="2"/>
    </font>
    <font>
      <b/>
      <i/>
      <sz val="11"/>
      <color indexed="56"/>
      <name val="Verdana"/>
      <family val="2"/>
    </font>
    <font>
      <sz val="11"/>
      <color indexed="56"/>
      <name val="Verdana"/>
      <family val="2"/>
    </font>
    <font>
      <sz val="11"/>
      <color indexed="10"/>
      <name val="Verdana"/>
      <family val="2"/>
    </font>
    <font>
      <sz val="10.5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b/>
      <sz val="9"/>
      <color indexed="56"/>
      <name val="Verdan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3"/>
      <name val="Verdana"/>
      <family val="2"/>
    </font>
    <font>
      <b/>
      <sz val="11"/>
      <color indexed="60"/>
      <name val="Verdana"/>
      <family val="2"/>
    </font>
    <font>
      <sz val="7"/>
      <color indexed="23"/>
      <name val="Verdana"/>
      <family val="2"/>
    </font>
    <font>
      <b/>
      <i/>
      <sz val="11"/>
      <color indexed="18"/>
      <name val="Verdana"/>
      <family val="2"/>
    </font>
    <font>
      <b/>
      <sz val="9"/>
      <color indexed="60"/>
      <name val="Tahoma"/>
      <family val="2"/>
    </font>
    <font>
      <b/>
      <sz val="8"/>
      <color indexed="60"/>
      <name val="Verdana"/>
      <family val="2"/>
    </font>
    <font>
      <b/>
      <sz val="12"/>
      <color indexed="10"/>
      <name val="Calibri"/>
      <family val="2"/>
    </font>
    <font>
      <b/>
      <sz val="13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14"/>
      <color indexed="17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4999699890613556"/>
      <name val="Verdana"/>
      <family val="2"/>
    </font>
    <font>
      <b/>
      <sz val="11"/>
      <color theme="3"/>
      <name val="Verdana"/>
      <family val="2"/>
    </font>
    <font>
      <b/>
      <sz val="11"/>
      <color rgb="FFC00000"/>
      <name val="Verdana"/>
      <family val="2"/>
    </font>
    <font>
      <sz val="7"/>
      <color theme="0" tint="-0.4999699890613556"/>
      <name val="Verdana"/>
      <family val="2"/>
    </font>
    <font>
      <sz val="8"/>
      <color theme="1" tint="0.49998000264167786"/>
      <name val="Verdana"/>
      <family val="2"/>
    </font>
    <font>
      <sz val="8"/>
      <color rgb="FF808080"/>
      <name val="Verdana"/>
      <family val="2"/>
    </font>
    <font>
      <b/>
      <i/>
      <sz val="11"/>
      <color rgb="FF003399"/>
      <name val="Verdana"/>
      <family val="2"/>
    </font>
    <font>
      <b/>
      <i/>
      <sz val="11"/>
      <color theme="3"/>
      <name val="Verdana"/>
      <family val="2"/>
    </font>
    <font>
      <b/>
      <sz val="9"/>
      <color rgb="FFC00000"/>
      <name val="Tahoma"/>
      <family val="2"/>
    </font>
    <font>
      <sz val="9"/>
      <color theme="1"/>
      <name val="Tahoma"/>
      <family val="2"/>
    </font>
    <font>
      <b/>
      <sz val="8"/>
      <color rgb="FFC00000"/>
      <name val="Verdana"/>
      <family val="2"/>
    </font>
    <font>
      <b/>
      <sz val="12"/>
      <color rgb="FFFF0000"/>
      <name val="Calibri"/>
      <family val="2"/>
    </font>
    <font>
      <sz val="11"/>
      <color rgb="FF000000"/>
      <name val="Verdana"/>
      <family val="2"/>
    </font>
    <font>
      <sz val="14"/>
      <color rgb="FF008000"/>
      <name val="Verdana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rgb="FF008000"/>
      <name val="Calibri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B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1F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2060"/>
      </left>
      <right style="thin">
        <color rgb="FF002060"/>
      </right>
      <top style="thin">
        <color rgb="FF002060"/>
      </top>
      <bottom style="medium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>
        <color rgb="FF002060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rgb="FF002060"/>
      </right>
      <top style="thin">
        <color rgb="FF002060"/>
      </top>
      <bottom style="medium"/>
    </border>
    <border>
      <left style="thin">
        <color rgb="FF002060"/>
      </left>
      <right>
        <color indexed="63"/>
      </right>
      <top style="thin">
        <color rgb="FF002060"/>
      </top>
      <bottom style="medium"/>
    </border>
    <border>
      <left>
        <color indexed="63"/>
      </left>
      <right style="thin">
        <color rgb="FF002060"/>
      </right>
      <top style="thin">
        <color rgb="FF002060"/>
      </top>
      <bottom style="medium"/>
    </border>
    <border>
      <left style="thin">
        <color rgb="FF002060"/>
      </left>
      <right>
        <color indexed="63"/>
      </right>
      <top style="thin"/>
      <bottom style="medium"/>
    </border>
    <border>
      <left>
        <color indexed="63"/>
      </left>
      <right style="medium">
        <color indexed="63"/>
      </right>
      <top style="thin"/>
      <bottom style="medium"/>
    </border>
    <border>
      <left style="thin"/>
      <right style="medium"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medium"/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medium"/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medium"/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622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right"/>
    </xf>
    <xf numFmtId="0" fontId="1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5" fillId="33" borderId="12" xfId="53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/>
      <protection hidden="1"/>
    </xf>
    <xf numFmtId="4" fontId="7" fillId="0" borderId="10" xfId="0" applyNumberFormat="1" applyFont="1" applyBorder="1" applyAlignment="1" applyProtection="1">
      <alignment/>
      <protection hidden="1"/>
    </xf>
    <xf numFmtId="0" fontId="77" fillId="0" borderId="11" xfId="0" applyFont="1" applyFill="1" applyBorder="1" applyAlignment="1">
      <alignment horizontal="right"/>
    </xf>
    <xf numFmtId="0" fontId="77" fillId="0" borderId="11" xfId="0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0" fontId="14" fillId="31" borderId="10" xfId="5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0" fontId="26" fillId="34" borderId="14" xfId="0" applyFont="1" applyFill="1" applyBorder="1" applyAlignment="1">
      <alignment/>
    </xf>
    <xf numFmtId="0" fontId="26" fillId="34" borderId="14" xfId="0" applyNumberFormat="1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14" xfId="0" applyNumberFormat="1" applyFont="1" applyFill="1" applyBorder="1" applyAlignment="1">
      <alignment/>
    </xf>
    <xf numFmtId="0" fontId="27" fillId="34" borderId="14" xfId="0" applyFont="1" applyFill="1" applyBorder="1" applyAlignment="1">
      <alignment horizontal="center"/>
    </xf>
    <xf numFmtId="4" fontId="79" fillId="34" borderId="15" xfId="0" applyNumberFormat="1" applyFont="1" applyFill="1" applyBorder="1" applyAlignment="1" applyProtection="1">
      <alignment/>
      <protection hidden="1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80" fillId="0" borderId="11" xfId="0" applyFont="1" applyFill="1" applyBorder="1" applyAlignment="1">
      <alignment horizontal="right"/>
    </xf>
    <xf numFmtId="0" fontId="81" fillId="0" borderId="10" xfId="0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4" fontId="7" fillId="35" borderId="10" xfId="0" applyNumberFormat="1" applyFont="1" applyFill="1" applyBorder="1" applyAlignment="1" applyProtection="1">
      <alignment/>
      <protection hidden="1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82" fillId="0" borderId="11" xfId="0" applyFont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53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83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3" fillId="0" borderId="16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8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>
      <alignment vertical="center"/>
    </xf>
    <xf numFmtId="49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0" fontId="0" fillId="35" borderId="17" xfId="0" applyFill="1" applyBorder="1" applyAlignment="1">
      <alignment/>
    </xf>
    <xf numFmtId="49" fontId="28" fillId="0" borderId="11" xfId="0" applyNumberFormat="1" applyFont="1" applyFill="1" applyBorder="1" applyAlignment="1" applyProtection="1">
      <alignment horizontal="center"/>
      <protection hidden="1"/>
    </xf>
    <xf numFmtId="49" fontId="28" fillId="0" borderId="10" xfId="0" applyNumberFormat="1" applyFont="1" applyBorder="1" applyAlignment="1" applyProtection="1">
      <alignment horizontal="center"/>
      <protection hidden="1"/>
    </xf>
    <xf numFmtId="49" fontId="28" fillId="35" borderId="10" xfId="0" applyNumberFormat="1" applyFont="1" applyFill="1" applyBorder="1" applyAlignment="1" applyProtection="1">
      <alignment horizontal="center"/>
      <protection hidden="1"/>
    </xf>
    <xf numFmtId="49" fontId="85" fillId="34" borderId="15" xfId="0" applyNumberFormat="1" applyFont="1" applyFill="1" applyBorder="1" applyAlignment="1" applyProtection="1">
      <alignment horizontal="center"/>
      <protection hidden="1"/>
    </xf>
    <xf numFmtId="49" fontId="86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35" borderId="18" xfId="0" applyFill="1" applyBorder="1" applyAlignment="1">
      <alignment/>
    </xf>
    <xf numFmtId="0" fontId="20" fillId="33" borderId="19" xfId="53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/>
    </xf>
    <xf numFmtId="0" fontId="0" fillId="35" borderId="20" xfId="0" applyFill="1" applyBorder="1" applyAlignment="1">
      <alignment/>
    </xf>
    <xf numFmtId="0" fontId="9" fillId="31" borderId="21" xfId="0" applyFont="1" applyFill="1" applyBorder="1" applyAlignment="1">
      <alignment horizontal="center" vertical="center"/>
    </xf>
    <xf numFmtId="0" fontId="10" fillId="31" borderId="22" xfId="53" applyFont="1" applyFill="1" applyBorder="1" applyAlignment="1">
      <alignment horizontal="center" vertical="center" wrapText="1"/>
      <protection/>
    </xf>
    <xf numFmtId="0" fontId="9" fillId="31" borderId="22" xfId="0" applyFont="1" applyFill="1" applyBorder="1" applyAlignment="1">
      <alignment horizontal="center" vertical="center"/>
    </xf>
    <xf numFmtId="0" fontId="17" fillId="31" borderId="22" xfId="53" applyFont="1" applyFill="1" applyBorder="1" applyAlignment="1">
      <alignment horizontal="center" vertical="center" wrapText="1"/>
      <protection/>
    </xf>
    <xf numFmtId="49" fontId="0" fillId="0" borderId="23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0" fontId="9" fillId="31" borderId="20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vertical="center" wrapText="1"/>
    </xf>
    <xf numFmtId="0" fontId="87" fillId="35" borderId="18" xfId="0" applyFont="1" applyFill="1" applyBorder="1" applyAlignment="1">
      <alignment vertical="center"/>
    </xf>
    <xf numFmtId="0" fontId="20" fillId="33" borderId="24" xfId="53" applyFont="1" applyFill="1" applyBorder="1" applyAlignment="1" applyProtection="1">
      <alignment vertical="center"/>
      <protection locked="0"/>
    </xf>
    <xf numFmtId="49" fontId="20" fillId="33" borderId="25" xfId="53" applyNumberFormat="1" applyFont="1" applyFill="1" applyBorder="1" applyAlignment="1" applyProtection="1">
      <alignment vertical="center"/>
      <protection locked="0"/>
    </xf>
    <xf numFmtId="49" fontId="0" fillId="0" borderId="26" xfId="0" applyNumberFormat="1" applyFill="1" applyBorder="1" applyAlignment="1">
      <alignment/>
    </xf>
    <xf numFmtId="0" fontId="0" fillId="35" borderId="27" xfId="0" applyFill="1" applyBorder="1" applyAlignment="1">
      <alignment/>
    </xf>
    <xf numFmtId="0" fontId="8" fillId="31" borderId="25" xfId="53" applyFont="1" applyFill="1" applyBorder="1" applyAlignment="1">
      <alignment vertical="center" wrapText="1"/>
      <protection/>
    </xf>
    <xf numFmtId="9" fontId="88" fillId="38" borderId="28" xfId="58" applyFont="1" applyFill="1" applyBorder="1" applyAlignment="1">
      <alignment horizontal="center"/>
    </xf>
    <xf numFmtId="0" fontId="14" fillId="31" borderId="29" xfId="53" applyFont="1" applyFill="1" applyBorder="1" applyAlignment="1">
      <alignment horizontal="center" vertical="center"/>
      <protection/>
    </xf>
    <xf numFmtId="0" fontId="9" fillId="31" borderId="30" xfId="0" applyFont="1" applyFill="1" applyBorder="1" applyAlignment="1">
      <alignment horizontal="center" vertical="center"/>
    </xf>
    <xf numFmtId="0" fontId="77" fillId="35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4" fillId="39" borderId="10" xfId="0" applyFont="1" applyFill="1" applyBorder="1" applyAlignment="1" applyProtection="1">
      <alignment horizontal="center" vertical="center"/>
      <protection locked="0"/>
    </xf>
    <xf numFmtId="0" fontId="4" fillId="39" borderId="10" xfId="0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9" borderId="10" xfId="0" applyFont="1" applyFill="1" applyBorder="1" applyAlignment="1" applyProtection="1">
      <alignment horizontal="center" vertical="center"/>
      <protection locked="0"/>
    </xf>
    <xf numFmtId="0" fontId="4" fillId="39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>
      <alignment vertical="center"/>
    </xf>
    <xf numFmtId="0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/>
    </xf>
    <xf numFmtId="0" fontId="4" fillId="40" borderId="10" xfId="0" applyFont="1" applyFill="1" applyBorder="1" applyAlignment="1" applyProtection="1">
      <alignment horizontal="center" vertical="center"/>
      <protection locked="0"/>
    </xf>
    <xf numFmtId="0" fontId="7" fillId="35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35" borderId="10" xfId="0" applyNumberFormat="1" applyFont="1" applyFill="1" applyBorder="1" applyAlignment="1" applyProtection="1">
      <alignment horizontal="center"/>
      <protection hidden="1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35" borderId="10" xfId="0" applyNumberFormat="1" applyFont="1" applyFill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83" fillId="35" borderId="10" xfId="0" applyFont="1" applyFill="1" applyBorder="1" applyAlignment="1">
      <alignment vertical="center"/>
    </xf>
    <xf numFmtId="0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0" fontId="78" fillId="35" borderId="11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49" fontId="28" fillId="35" borderId="10" xfId="0" applyNumberFormat="1" applyFont="1" applyFill="1" applyBorder="1" applyAlignment="1" applyProtection="1">
      <alignment horizontal="center"/>
      <protection hidden="1"/>
    </xf>
    <xf numFmtId="2" fontId="7" fillId="35" borderId="10" xfId="0" applyNumberFormat="1" applyFont="1" applyFill="1" applyBorder="1" applyAlignment="1">
      <alignment/>
    </xf>
    <xf numFmtId="0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0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0" fontId="0" fillId="35" borderId="31" xfId="0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20" fillId="33" borderId="32" xfId="53" applyFont="1" applyFill="1" applyBorder="1" applyAlignment="1" applyProtection="1">
      <alignment vertical="center" shrinkToFit="1"/>
      <protection locked="0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9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2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89" fillId="0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vertical="center"/>
    </xf>
    <xf numFmtId="0" fontId="89" fillId="0" borderId="10" xfId="0" applyFont="1" applyBorder="1" applyAlignment="1">
      <alignment vertical="center"/>
    </xf>
    <xf numFmtId="49" fontId="0" fillId="0" borderId="33" xfId="0" applyNumberForma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39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4" fillId="39" borderId="10" xfId="0" applyFont="1" applyFill="1" applyBorder="1" applyAlignment="1" applyProtection="1">
      <alignment horizontal="center" vertical="center"/>
      <protection locked="0"/>
    </xf>
    <xf numFmtId="2" fontId="7" fillId="35" borderId="10" xfId="0" applyNumberFormat="1" applyFont="1" applyFill="1" applyBorder="1" applyAlignment="1">
      <alignment/>
    </xf>
    <xf numFmtId="0" fontId="77" fillId="41" borderId="11" xfId="0" applyFont="1" applyFill="1" applyBorder="1" applyAlignment="1">
      <alignment horizontal="right"/>
    </xf>
    <xf numFmtId="0" fontId="7" fillId="41" borderId="10" xfId="0" applyFont="1" applyFill="1" applyBorder="1" applyAlignment="1">
      <alignment vertical="center"/>
    </xf>
    <xf numFmtId="0" fontId="7" fillId="41" borderId="10" xfId="0" applyNumberFormat="1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2" fontId="7" fillId="41" borderId="10" xfId="0" applyNumberFormat="1" applyFont="1" applyFill="1" applyBorder="1" applyAlignment="1">
      <alignment/>
    </xf>
    <xf numFmtId="0" fontId="4" fillId="41" borderId="10" xfId="0" applyFont="1" applyFill="1" applyBorder="1" applyAlignment="1" applyProtection="1">
      <alignment horizontal="center"/>
      <protection locked="0"/>
    </xf>
    <xf numFmtId="0" fontId="7" fillId="41" borderId="10" xfId="0" applyNumberFormat="1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2" fontId="7" fillId="41" borderId="10" xfId="0" applyNumberFormat="1" applyFont="1" applyFill="1" applyBorder="1" applyAlignment="1">
      <alignment/>
    </xf>
    <xf numFmtId="0" fontId="4" fillId="41" borderId="10" xfId="0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>
      <alignment vertical="center"/>
    </xf>
    <xf numFmtId="0" fontId="7" fillId="41" borderId="10" xfId="0" applyFont="1" applyFill="1" applyBorder="1" applyAlignment="1">
      <alignment horizontal="center"/>
    </xf>
    <xf numFmtId="2" fontId="7" fillId="41" borderId="10" xfId="0" applyNumberFormat="1" applyFont="1" applyFill="1" applyBorder="1" applyAlignment="1">
      <alignment/>
    </xf>
    <xf numFmtId="0" fontId="4" fillId="41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35" borderId="10" xfId="0" applyNumberFormat="1" applyFont="1" applyFill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49" fontId="7" fillId="41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8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7" fillId="42" borderId="11" xfId="0" applyFont="1" applyFill="1" applyBorder="1" applyAlignment="1">
      <alignment horizontal="right"/>
    </xf>
    <xf numFmtId="0" fontId="7" fillId="42" borderId="10" xfId="0" applyFont="1" applyFill="1" applyBorder="1" applyAlignment="1">
      <alignment vertical="center"/>
    </xf>
    <xf numFmtId="0" fontId="7" fillId="42" borderId="10" xfId="0" applyNumberFormat="1" applyFont="1" applyFill="1" applyBorder="1" applyAlignment="1">
      <alignment horizontal="center"/>
    </xf>
    <xf numFmtId="0" fontId="7" fillId="42" borderId="10" xfId="0" applyFont="1" applyFill="1" applyBorder="1" applyAlignment="1">
      <alignment horizontal="center"/>
    </xf>
    <xf numFmtId="2" fontId="7" fillId="42" borderId="10" xfId="0" applyNumberFormat="1" applyFont="1" applyFill="1" applyBorder="1" applyAlignment="1">
      <alignment/>
    </xf>
    <xf numFmtId="0" fontId="4" fillId="42" borderId="10" xfId="0" applyFont="1" applyFill="1" applyBorder="1" applyAlignment="1" applyProtection="1">
      <alignment horizontal="center"/>
      <protection locked="0"/>
    </xf>
    <xf numFmtId="0" fontId="7" fillId="43" borderId="10" xfId="0" applyFont="1" applyFill="1" applyBorder="1" applyAlignment="1">
      <alignment vertical="center"/>
    </xf>
    <xf numFmtId="0" fontId="77" fillId="43" borderId="11" xfId="0" applyFont="1" applyFill="1" applyBorder="1" applyAlignment="1">
      <alignment horizontal="right"/>
    </xf>
    <xf numFmtId="0" fontId="7" fillId="43" borderId="10" xfId="0" applyNumberFormat="1" applyFont="1" applyFill="1" applyBorder="1" applyAlignment="1">
      <alignment horizontal="center"/>
    </xf>
    <xf numFmtId="0" fontId="7" fillId="43" borderId="10" xfId="0" applyFont="1" applyFill="1" applyBorder="1" applyAlignment="1">
      <alignment horizontal="center"/>
    </xf>
    <xf numFmtId="2" fontId="7" fillId="43" borderId="10" xfId="0" applyNumberFormat="1" applyFont="1" applyFill="1" applyBorder="1" applyAlignment="1">
      <alignment/>
    </xf>
    <xf numFmtId="0" fontId="4" fillId="4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vertical="center"/>
    </xf>
    <xf numFmtId="0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/>
    </xf>
    <xf numFmtId="0" fontId="4" fillId="39" borderId="10" xfId="0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4" fillId="39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49" fontId="28" fillId="35" borderId="10" xfId="0" applyNumberFormat="1" applyFont="1" applyFill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>
      <alignment horizontal="center"/>
    </xf>
    <xf numFmtId="0" fontId="8" fillId="31" borderId="25" xfId="53" applyFont="1" applyFill="1" applyBorder="1" applyAlignment="1">
      <alignment horizontal="center" vertical="center" wrapText="1"/>
      <protection/>
    </xf>
    <xf numFmtId="0" fontId="11" fillId="31" borderId="34" xfId="53" applyFont="1" applyFill="1" applyBorder="1" applyAlignment="1">
      <alignment horizontal="center" vertical="center" wrapText="1"/>
      <protection/>
    </xf>
    <xf numFmtId="0" fontId="11" fillId="31" borderId="10" xfId="53" applyFont="1" applyFill="1" applyBorder="1" applyAlignment="1">
      <alignment horizontal="center" vertical="center" wrapText="1"/>
      <protection/>
    </xf>
    <xf numFmtId="0" fontId="8" fillId="31" borderId="34" xfId="53" applyFont="1" applyFill="1" applyBorder="1" applyAlignment="1">
      <alignment horizontal="center" vertical="center" wrapText="1"/>
      <protection/>
    </xf>
    <xf numFmtId="0" fontId="8" fillId="31" borderId="10" xfId="53" applyFont="1" applyFill="1" applyBorder="1" applyAlignment="1">
      <alignment horizontal="center" vertical="center" wrapText="1"/>
      <protection/>
    </xf>
    <xf numFmtId="0" fontId="0" fillId="35" borderId="26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20" fillId="35" borderId="26" xfId="53" applyFont="1" applyFill="1" applyBorder="1" applyAlignment="1" applyProtection="1">
      <alignment horizontal="center" vertical="center"/>
      <protection locked="0"/>
    </xf>
    <xf numFmtId="0" fontId="20" fillId="35" borderId="23" xfId="53" applyFont="1" applyFill="1" applyBorder="1" applyAlignment="1" applyProtection="1">
      <alignment horizontal="center" vertical="center"/>
      <protection locked="0"/>
    </xf>
    <xf numFmtId="0" fontId="20" fillId="35" borderId="27" xfId="53" applyFont="1" applyFill="1" applyBorder="1" applyAlignment="1" applyProtection="1">
      <alignment horizontal="center" vertical="center"/>
      <protection locked="0"/>
    </xf>
    <xf numFmtId="0" fontId="20" fillId="35" borderId="17" xfId="53" applyFont="1" applyFill="1" applyBorder="1" applyAlignment="1" applyProtection="1">
      <alignment horizontal="center" vertical="center"/>
      <protection locked="0"/>
    </xf>
    <xf numFmtId="0" fontId="20" fillId="33" borderId="35" xfId="53" applyFont="1" applyFill="1" applyBorder="1" applyAlignment="1" applyProtection="1">
      <alignment horizontal="center" vertical="center"/>
      <protection locked="0"/>
    </xf>
    <xf numFmtId="0" fontId="20" fillId="33" borderId="36" xfId="53" applyFont="1" applyFill="1" applyBorder="1" applyAlignment="1" applyProtection="1">
      <alignment horizontal="center" vertical="center"/>
      <protection locked="0"/>
    </xf>
    <xf numFmtId="0" fontId="20" fillId="33" borderId="37" xfId="53" applyFont="1" applyFill="1" applyBorder="1" applyAlignment="1" applyProtection="1">
      <alignment horizontal="center" vertical="center"/>
      <protection locked="0"/>
    </xf>
    <xf numFmtId="49" fontId="20" fillId="33" borderId="38" xfId="53" applyNumberFormat="1" applyFont="1" applyFill="1" applyBorder="1" applyAlignment="1" applyProtection="1">
      <alignment horizontal="center" vertical="center"/>
      <protection locked="0"/>
    </xf>
    <xf numFmtId="49" fontId="20" fillId="33" borderId="0" xfId="53" applyNumberFormat="1" applyFont="1" applyFill="1" applyBorder="1" applyAlignment="1" applyProtection="1">
      <alignment horizontal="center" vertical="center"/>
      <protection locked="0"/>
    </xf>
    <xf numFmtId="49" fontId="20" fillId="33" borderId="39" xfId="53" applyNumberFormat="1" applyFont="1" applyFill="1" applyBorder="1" applyAlignment="1" applyProtection="1">
      <alignment horizontal="center" vertical="center"/>
      <protection locked="0"/>
    </xf>
    <xf numFmtId="0" fontId="20" fillId="33" borderId="40" xfId="53" applyFont="1" applyFill="1" applyBorder="1" applyAlignment="1" applyProtection="1">
      <alignment horizontal="center" vertical="center" shrinkToFit="1"/>
      <protection locked="0"/>
    </xf>
    <xf numFmtId="0" fontId="20" fillId="33" borderId="41" xfId="53" applyFont="1" applyFill="1" applyBorder="1" applyAlignment="1" applyProtection="1">
      <alignment horizontal="center" vertical="center" shrinkToFit="1"/>
      <protection locked="0"/>
    </xf>
    <xf numFmtId="0" fontId="20" fillId="33" borderId="42" xfId="53" applyFont="1" applyFill="1" applyBorder="1" applyAlignment="1" applyProtection="1">
      <alignment horizontal="center" vertical="center" shrinkToFit="1"/>
      <protection locked="0"/>
    </xf>
    <xf numFmtId="0" fontId="87" fillId="35" borderId="23" xfId="0" applyFont="1" applyFill="1" applyBorder="1" applyAlignment="1">
      <alignment horizontal="center" vertical="center"/>
    </xf>
    <xf numFmtId="0" fontId="87" fillId="35" borderId="33" xfId="0" applyFont="1" applyFill="1" applyBorder="1" applyAlignment="1">
      <alignment horizontal="center" vertical="center"/>
    </xf>
    <xf numFmtId="4" fontId="90" fillId="34" borderId="43" xfId="53" applyNumberFormat="1" applyFont="1" applyFill="1" applyBorder="1" applyAlignment="1" applyProtection="1">
      <alignment horizontal="center" vertical="top" shrinkToFit="1"/>
      <protection hidden="1"/>
    </xf>
    <xf numFmtId="4" fontId="90" fillId="34" borderId="23" xfId="53" applyNumberFormat="1" applyFont="1" applyFill="1" applyBorder="1" applyAlignment="1" applyProtection="1">
      <alignment horizontal="center" vertical="top" shrinkToFit="1"/>
      <protection hidden="1"/>
    </xf>
    <xf numFmtId="4" fontId="90" fillId="34" borderId="33" xfId="53" applyNumberFormat="1" applyFont="1" applyFill="1" applyBorder="1" applyAlignment="1" applyProtection="1">
      <alignment horizontal="center" vertical="top" shrinkToFit="1"/>
      <protection hidden="1"/>
    </xf>
    <xf numFmtId="0" fontId="13" fillId="31" borderId="34" xfId="53" applyFont="1" applyFill="1" applyBorder="1" applyAlignment="1">
      <alignment horizontal="center" vertical="center" wrapText="1"/>
      <protection/>
    </xf>
    <xf numFmtId="0" fontId="13" fillId="31" borderId="10" xfId="53" applyFont="1" applyFill="1" applyBorder="1" applyAlignment="1">
      <alignment horizontal="center" vertical="center" wrapText="1"/>
      <protection/>
    </xf>
    <xf numFmtId="0" fontId="11" fillId="31" borderId="44" xfId="53" applyFont="1" applyFill="1" applyBorder="1" applyAlignment="1">
      <alignment horizontal="center" vertical="center" wrapText="1"/>
      <protection/>
    </xf>
    <xf numFmtId="0" fontId="11" fillId="31" borderId="45" xfId="53" applyFont="1" applyFill="1" applyBorder="1" applyAlignment="1">
      <alignment horizontal="center" vertical="center" wrapText="1"/>
      <protection/>
    </xf>
    <xf numFmtId="0" fontId="91" fillId="34" borderId="46" xfId="53" applyFont="1" applyFill="1" applyBorder="1" applyAlignment="1">
      <alignment horizontal="right"/>
      <protection/>
    </xf>
    <xf numFmtId="0" fontId="91" fillId="34" borderId="28" xfId="53" applyFont="1" applyFill="1" applyBorder="1" applyAlignment="1">
      <alignment horizontal="right"/>
      <protection/>
    </xf>
    <xf numFmtId="203" fontId="88" fillId="34" borderId="47" xfId="61" applyNumberFormat="1" applyFont="1" applyFill="1" applyBorder="1" applyAlignment="1" applyProtection="1">
      <alignment horizontal="center" shrinkToFit="1"/>
      <protection hidden="1"/>
    </xf>
    <xf numFmtId="203" fontId="88" fillId="34" borderId="48" xfId="61" applyNumberFormat="1" applyFont="1" applyFill="1" applyBorder="1" applyAlignment="1" applyProtection="1">
      <alignment horizontal="center" shrinkToFit="1"/>
      <protection hidden="1"/>
    </xf>
    <xf numFmtId="203" fontId="92" fillId="34" borderId="49" xfId="61" applyNumberFormat="1" applyFont="1" applyFill="1" applyBorder="1" applyAlignment="1" applyProtection="1">
      <alignment horizontal="center"/>
      <protection hidden="1"/>
    </xf>
    <xf numFmtId="203" fontId="92" fillId="34" borderId="50" xfId="61" applyNumberFormat="1" applyFont="1" applyFill="1" applyBorder="1" applyAlignment="1" applyProtection="1">
      <alignment horizontal="center"/>
      <protection hidden="1"/>
    </xf>
    <xf numFmtId="0" fontId="11" fillId="31" borderId="34" xfId="53" applyFont="1" applyFill="1" applyBorder="1" applyAlignment="1">
      <alignment horizontal="center" vertical="center"/>
      <protection/>
    </xf>
    <xf numFmtId="0" fontId="11" fillId="31" borderId="51" xfId="53" applyFont="1" applyFill="1" applyBorder="1" applyAlignment="1">
      <alignment horizontal="center" vertical="center"/>
      <protection/>
    </xf>
    <xf numFmtId="0" fontId="8" fillId="31" borderId="52" xfId="53" applyFont="1" applyFill="1" applyBorder="1" applyAlignment="1">
      <alignment horizontal="center" vertical="center" wrapText="1"/>
      <protection/>
    </xf>
    <xf numFmtId="0" fontId="8" fillId="31" borderId="11" xfId="53" applyFont="1" applyFill="1" applyBorder="1" applyAlignment="1">
      <alignment horizontal="center" vertical="center" wrapText="1"/>
      <protection/>
    </xf>
    <xf numFmtId="0" fontId="6" fillId="37" borderId="26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93" fillId="37" borderId="53" xfId="53" applyFont="1" applyFill="1" applyBorder="1" applyAlignment="1">
      <alignment horizontal="right" vertical="center"/>
      <protection/>
    </xf>
    <xf numFmtId="0" fontId="93" fillId="37" borderId="54" xfId="53" applyFont="1" applyFill="1" applyBorder="1" applyAlignment="1">
      <alignment horizontal="right" vertical="center"/>
      <protection/>
    </xf>
    <xf numFmtId="0" fontId="87" fillId="35" borderId="55" xfId="0" applyFont="1" applyFill="1" applyBorder="1" applyAlignment="1">
      <alignment horizontal="left" vertical="center" indent="1"/>
    </xf>
    <xf numFmtId="0" fontId="87" fillId="35" borderId="56" xfId="0" applyFont="1" applyFill="1" applyBorder="1" applyAlignment="1">
      <alignment horizontal="left" vertical="center" indent="1"/>
    </xf>
    <xf numFmtId="0" fontId="93" fillId="37" borderId="57" xfId="53" applyFont="1" applyFill="1" applyBorder="1" applyAlignment="1">
      <alignment horizontal="right" vertical="center"/>
      <protection/>
    </xf>
    <xf numFmtId="0" fontId="93" fillId="37" borderId="58" xfId="53" applyFont="1" applyFill="1" applyBorder="1" applyAlignment="1">
      <alignment horizontal="right" vertical="center"/>
      <protection/>
    </xf>
    <xf numFmtId="0" fontId="93" fillId="37" borderId="59" xfId="53" applyFont="1" applyFill="1" applyBorder="1" applyAlignment="1">
      <alignment horizontal="right" vertical="center"/>
      <protection/>
    </xf>
    <xf numFmtId="0" fontId="0" fillId="0" borderId="60" xfId="0" applyBorder="1" applyAlignment="1">
      <alignment horizontal="right" vertical="center"/>
    </xf>
    <xf numFmtId="0" fontId="94" fillId="41" borderId="61" xfId="53" applyFont="1" applyFill="1" applyBorder="1" applyAlignment="1">
      <alignment horizontal="right" vertical="center"/>
      <protection/>
    </xf>
    <xf numFmtId="0" fontId="94" fillId="41" borderId="62" xfId="53" applyFont="1" applyFill="1" applyBorder="1" applyAlignment="1">
      <alignment horizontal="right" vertical="center"/>
      <protection/>
    </xf>
    <xf numFmtId="0" fontId="4" fillId="41" borderId="63" xfId="53" applyFont="1" applyFill="1" applyBorder="1" applyAlignment="1" applyProtection="1">
      <alignment horizontal="center" vertical="center"/>
      <protection locked="0"/>
    </xf>
    <xf numFmtId="0" fontId="4" fillId="41" borderId="64" xfId="53" applyFont="1" applyFill="1" applyBorder="1" applyAlignment="1" applyProtection="1">
      <alignment horizontal="center" vertical="center"/>
      <protection locked="0"/>
    </xf>
    <xf numFmtId="0" fontId="4" fillId="41" borderId="65" xfId="53" applyFont="1" applyFill="1" applyBorder="1" applyAlignment="1" applyProtection="1">
      <alignment horizontal="center" vertical="center"/>
      <protection locked="0"/>
    </xf>
    <xf numFmtId="0" fontId="93" fillId="34" borderId="66" xfId="53" applyFont="1" applyFill="1" applyBorder="1" applyAlignment="1">
      <alignment horizontal="right" vertical="top"/>
      <protection/>
    </xf>
    <xf numFmtId="0" fontId="93" fillId="34" borderId="67" xfId="53" applyFont="1" applyFill="1" applyBorder="1" applyAlignment="1">
      <alignment horizontal="right" vertical="top"/>
      <protection/>
    </xf>
    <xf numFmtId="0" fontId="94" fillId="42" borderId="61" xfId="53" applyFont="1" applyFill="1" applyBorder="1" applyAlignment="1">
      <alignment horizontal="right" vertical="center"/>
      <protection/>
    </xf>
    <xf numFmtId="0" fontId="94" fillId="42" borderId="62" xfId="53" applyFont="1" applyFill="1" applyBorder="1" applyAlignment="1">
      <alignment horizontal="right" vertical="center"/>
      <protection/>
    </xf>
    <xf numFmtId="0" fontId="4" fillId="42" borderId="63" xfId="53" applyFont="1" applyFill="1" applyBorder="1" applyAlignment="1" applyProtection="1">
      <alignment horizontal="center" vertical="center"/>
      <protection locked="0"/>
    </xf>
    <xf numFmtId="0" fontId="4" fillId="42" borderId="64" xfId="53" applyFont="1" applyFill="1" applyBorder="1" applyAlignment="1" applyProtection="1">
      <alignment horizontal="center" vertical="center"/>
      <protection locked="0"/>
    </xf>
    <xf numFmtId="0" fontId="4" fillId="42" borderId="50" xfId="53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0</xdr:row>
      <xdr:rowOff>95250</xdr:rowOff>
    </xdr:from>
    <xdr:to>
      <xdr:col>6</xdr:col>
      <xdr:colOff>104775</xdr:colOff>
      <xdr:row>0</xdr:row>
      <xdr:rowOff>1885950</xdr:rowOff>
    </xdr:to>
    <xdr:sp macro="[0]!LogoT">
      <xdr:nvSpPr>
        <xdr:cNvPr id="1" name="Прямоугольник 1"/>
        <xdr:cNvSpPr>
          <a:spLocks/>
        </xdr:cNvSpPr>
      </xdr:nvSpPr>
      <xdr:spPr>
        <a:xfrm>
          <a:off x="1019175" y="95250"/>
          <a:ext cx="4086225" cy="17907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314325</xdr:colOff>
      <xdr:row>9</xdr:row>
      <xdr:rowOff>28575</xdr:rowOff>
    </xdr:from>
    <xdr:to>
      <xdr:col>5</xdr:col>
      <xdr:colOff>447675</xdr:colOff>
      <xdr:row>11</xdr:row>
      <xdr:rowOff>0</xdr:rowOff>
    </xdr:to>
    <xdr:pic macro="[0]!Bc"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416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K1193"/>
  <sheetViews>
    <sheetView showGridLines="0" tabSelected="1" zoomScale="125" zoomScaleNormal="125" zoomScalePageLayoutView="90" workbookViewId="0" topLeftCell="A1">
      <selection activeCell="A4" sqref="A4:B4"/>
    </sheetView>
  </sheetViews>
  <sheetFormatPr defaultColWidth="8.8515625" defaultRowHeight="15"/>
  <cols>
    <col min="1" max="1" width="9.28125" style="0" customWidth="1"/>
    <col min="2" max="2" width="38.140625" style="0" customWidth="1"/>
    <col min="3" max="3" width="6.7109375" style="10" customWidth="1"/>
    <col min="4" max="4" width="5.8515625" style="0" customWidth="1"/>
    <col min="5" max="5" width="7.140625" style="0" customWidth="1"/>
    <col min="6" max="6" width="7.8515625" style="11" customWidth="1"/>
    <col min="7" max="7" width="11.8515625" style="12" customWidth="1"/>
    <col min="8" max="8" width="13.28125" style="190" hidden="1" customWidth="1"/>
    <col min="9" max="9" width="11.8515625" style="0" customWidth="1"/>
  </cols>
  <sheetData>
    <row r="1" spans="1:11" ht="153" customHeight="1" thickBot="1">
      <c r="A1" s="562"/>
      <c r="B1" s="563"/>
      <c r="C1" s="563"/>
      <c r="D1" s="563"/>
      <c r="E1" s="563"/>
      <c r="F1" s="563"/>
      <c r="G1" s="564"/>
      <c r="H1" s="192"/>
      <c r="K1" s="191"/>
    </row>
    <row r="2" spans="1:11" ht="47.25" customHeight="1" thickBot="1">
      <c r="A2" s="597" t="s">
        <v>1081</v>
      </c>
      <c r="B2" s="598"/>
      <c r="C2" s="598"/>
      <c r="D2" s="598"/>
      <c r="E2" s="598"/>
      <c r="F2" s="598"/>
      <c r="G2" s="599"/>
      <c r="H2" s="203"/>
      <c r="K2" s="191"/>
    </row>
    <row r="3" spans="1:8" ht="12.75" customHeight="1" thickBot="1">
      <c r="A3" s="602" t="s">
        <v>2061</v>
      </c>
      <c r="B3" s="603"/>
      <c r="C3" s="578" t="s">
        <v>1086</v>
      </c>
      <c r="D3" s="578"/>
      <c r="E3" s="578"/>
      <c r="F3" s="578"/>
      <c r="G3" s="579"/>
      <c r="H3" s="204"/>
    </row>
    <row r="4" spans="1:8" ht="18.75" customHeight="1">
      <c r="A4" s="604" t="s">
        <v>1082</v>
      </c>
      <c r="B4" s="605"/>
      <c r="C4" s="569"/>
      <c r="D4" s="570"/>
      <c r="E4" s="570"/>
      <c r="F4" s="570"/>
      <c r="G4" s="571"/>
      <c r="H4" s="205"/>
    </row>
    <row r="5" spans="1:8" ht="18.75" customHeight="1">
      <c r="A5" s="600" t="s">
        <v>1083</v>
      </c>
      <c r="B5" s="601"/>
      <c r="C5" s="572"/>
      <c r="D5" s="573"/>
      <c r="E5" s="573"/>
      <c r="F5" s="573"/>
      <c r="G5" s="574"/>
      <c r="H5" s="206"/>
    </row>
    <row r="6" spans="1:8" ht="18.75" customHeight="1">
      <c r="A6" s="600" t="s">
        <v>1084</v>
      </c>
      <c r="B6" s="601"/>
      <c r="C6" s="575"/>
      <c r="D6" s="576"/>
      <c r="E6" s="576"/>
      <c r="F6" s="576"/>
      <c r="G6" s="577"/>
      <c r="H6" s="193"/>
    </row>
    <row r="7" spans="1:8" ht="18.75" customHeight="1">
      <c r="A7" s="606" t="s">
        <v>1085</v>
      </c>
      <c r="B7" s="607"/>
      <c r="C7" s="575"/>
      <c r="D7" s="620"/>
      <c r="E7" s="620"/>
      <c r="F7" s="620"/>
      <c r="G7" s="621"/>
      <c r="H7" s="374"/>
    </row>
    <row r="8" spans="1:8" ht="18.75" customHeight="1">
      <c r="A8" s="608" t="s">
        <v>1869</v>
      </c>
      <c r="B8" s="609"/>
      <c r="C8" s="610" t="s">
        <v>1868</v>
      </c>
      <c r="D8" s="611"/>
      <c r="E8" s="611"/>
      <c r="F8" s="611"/>
      <c r="G8" s="612"/>
      <c r="H8" s="374"/>
    </row>
    <row r="9" spans="1:8" ht="18.75" customHeight="1" thickBot="1">
      <c r="A9" s="615" t="s">
        <v>2002</v>
      </c>
      <c r="B9" s="616"/>
      <c r="C9" s="617" t="s">
        <v>2003</v>
      </c>
      <c r="D9" s="618"/>
      <c r="E9" s="618"/>
      <c r="F9" s="618"/>
      <c r="G9" s="619"/>
      <c r="H9" s="374"/>
    </row>
    <row r="10" spans="1:9" ht="18.75" customHeight="1">
      <c r="A10" s="565"/>
      <c r="B10" s="566"/>
      <c r="C10" s="207"/>
      <c r="D10" s="200"/>
      <c r="E10" s="200"/>
      <c r="F10" s="200"/>
      <c r="G10" s="400"/>
      <c r="H10" s="201"/>
      <c r="I10" s="194"/>
    </row>
    <row r="11" spans="1:9" ht="12.75" customHeight="1" thickBot="1">
      <c r="A11" s="567"/>
      <c r="B11" s="568"/>
      <c r="C11" s="208"/>
      <c r="D11" s="185"/>
      <c r="E11" s="185"/>
      <c r="F11" s="185"/>
      <c r="G11" s="331"/>
      <c r="H11" s="195"/>
      <c r="I11" s="194"/>
    </row>
    <row r="12" spans="1:8" ht="19.5" customHeight="1">
      <c r="A12" s="613" t="s">
        <v>1087</v>
      </c>
      <c r="B12" s="614"/>
      <c r="C12" s="580" t="str">
        <f>F1193&amp;" уп. на суму: "&amp;G1193&amp;" грн."</f>
        <v>0 уп. на суму: 0 грн.</v>
      </c>
      <c r="D12" s="581"/>
      <c r="E12" s="581"/>
      <c r="F12" s="581"/>
      <c r="G12" s="582"/>
      <c r="H12" s="209"/>
    </row>
    <row r="13" spans="1:8" ht="19.5" customHeight="1" thickBot="1">
      <c r="A13" s="587" t="s">
        <v>1088</v>
      </c>
      <c r="B13" s="588" t="s">
        <v>61</v>
      </c>
      <c r="C13" s="210">
        <v>0</v>
      </c>
      <c r="D13" s="589">
        <f>C13*G1193</f>
        <v>0</v>
      </c>
      <c r="E13" s="590"/>
      <c r="F13" s="591" t="str">
        <f>G1193-D13&amp;" грн"</f>
        <v>0 грн</v>
      </c>
      <c r="G13" s="592"/>
      <c r="H13" s="209"/>
    </row>
    <row r="14" spans="1:8" ht="19.5" customHeight="1">
      <c r="A14" s="585" t="s">
        <v>59</v>
      </c>
      <c r="B14" s="558" t="s">
        <v>1089</v>
      </c>
      <c r="C14" s="595" t="s">
        <v>121</v>
      </c>
      <c r="D14" s="560" t="s">
        <v>120</v>
      </c>
      <c r="E14" s="583" t="s">
        <v>1090</v>
      </c>
      <c r="F14" s="593" t="s">
        <v>1092</v>
      </c>
      <c r="G14" s="594"/>
      <c r="H14" s="557" t="s">
        <v>128</v>
      </c>
    </row>
    <row r="15" spans="1:8" ht="19.5" customHeight="1">
      <c r="A15" s="586"/>
      <c r="B15" s="559"/>
      <c r="C15" s="596"/>
      <c r="D15" s="561"/>
      <c r="E15" s="584"/>
      <c r="F15" s="19" t="s">
        <v>1091</v>
      </c>
      <c r="G15" s="211" t="s">
        <v>1093</v>
      </c>
      <c r="H15" s="557"/>
    </row>
    <row r="16" spans="1:8" ht="15.75" thickBot="1">
      <c r="A16" s="196" t="s">
        <v>48</v>
      </c>
      <c r="B16" s="197" t="s">
        <v>49</v>
      </c>
      <c r="C16" s="198" t="s">
        <v>50</v>
      </c>
      <c r="D16" s="197" t="s">
        <v>51</v>
      </c>
      <c r="E16" s="198" t="s">
        <v>52</v>
      </c>
      <c r="F16" s="199" t="s">
        <v>53</v>
      </c>
      <c r="G16" s="212" t="s">
        <v>54</v>
      </c>
      <c r="H16" s="202" t="s">
        <v>129</v>
      </c>
    </row>
    <row r="17" spans="1:8" ht="15">
      <c r="A17" s="386" t="s">
        <v>1095</v>
      </c>
      <c r="B17" s="3"/>
      <c r="C17" s="8"/>
      <c r="D17" s="3"/>
      <c r="E17" s="3"/>
      <c r="F17" s="13"/>
      <c r="G17" s="14"/>
      <c r="H17" s="186"/>
    </row>
    <row r="18" spans="1:8" ht="15">
      <c r="A18" s="50" t="s">
        <v>1096</v>
      </c>
      <c r="B18" s="72" t="s">
        <v>1097</v>
      </c>
      <c r="C18" s="23">
        <v>1</v>
      </c>
      <c r="D18" s="4" t="s">
        <v>56</v>
      </c>
      <c r="E18" s="6">
        <v>4.4</v>
      </c>
      <c r="F18" s="107"/>
      <c r="G18" s="15">
        <f>IF(F18&lt;&gt;"",E18*F18,"")</f>
      </c>
      <c r="H18" s="187" t="s">
        <v>180</v>
      </c>
    </row>
    <row r="19" spans="1:8" ht="14.25" customHeight="1">
      <c r="A19" s="50" t="s">
        <v>1096</v>
      </c>
      <c r="B19" s="385" t="s">
        <v>1098</v>
      </c>
      <c r="C19" s="23">
        <v>100</v>
      </c>
      <c r="D19" s="4" t="s">
        <v>58</v>
      </c>
      <c r="E19" s="24"/>
      <c r="F19" s="105"/>
      <c r="G19" s="15">
        <f>IF(F19&lt;&gt;"",E19*F19,"")</f>
      </c>
      <c r="H19" s="187" t="s">
        <v>178</v>
      </c>
    </row>
    <row r="20" spans="1:8" ht="15" customHeight="1">
      <c r="A20" s="50" t="s">
        <v>1096</v>
      </c>
      <c r="B20" s="71" t="s">
        <v>1100</v>
      </c>
      <c r="C20" s="29">
        <v>50</v>
      </c>
      <c r="D20" s="27" t="s">
        <v>55</v>
      </c>
      <c r="E20" s="96"/>
      <c r="F20" s="106"/>
      <c r="G20" s="15">
        <f>IF(F20&lt;&gt;"",E20*F20,"")</f>
      </c>
      <c r="H20" s="187" t="s">
        <v>616</v>
      </c>
    </row>
    <row r="21" spans="1:8" ht="14.25" customHeight="1">
      <c r="A21" s="50" t="s">
        <v>1096</v>
      </c>
      <c r="B21" s="72" t="s">
        <v>1099</v>
      </c>
      <c r="C21" s="23">
        <v>50</v>
      </c>
      <c r="D21" s="4" t="s">
        <v>55</v>
      </c>
      <c r="E21" s="6"/>
      <c r="F21" s="107"/>
      <c r="G21" s="15">
        <f>IF(F21&lt;&gt;"",E21*F21,"")</f>
      </c>
      <c r="H21" s="187" t="s">
        <v>179</v>
      </c>
    </row>
    <row r="22" spans="1:8" ht="14.25" customHeight="1">
      <c r="A22" s="16"/>
      <c r="B22" s="71"/>
      <c r="C22" s="29"/>
      <c r="D22" s="27"/>
      <c r="E22" s="24"/>
      <c r="F22" s="139"/>
      <c r="G22" s="15"/>
      <c r="H22" s="217"/>
    </row>
    <row r="23" spans="1:8" ht="15">
      <c r="A23" s="387" t="s">
        <v>1101</v>
      </c>
      <c r="B23" s="72"/>
      <c r="C23" s="9"/>
      <c r="D23" s="4"/>
      <c r="E23" s="6"/>
      <c r="F23" s="104" t="s">
        <v>60</v>
      </c>
      <c r="G23" s="15">
        <f aca="true" t="shared" si="0" ref="G23:G54">IF(F23&lt;&gt;"",E23*F23,"")</f>
      </c>
      <c r="H23" s="187"/>
    </row>
    <row r="24" spans="1:8" ht="15">
      <c r="A24" s="16" t="s">
        <v>1101</v>
      </c>
      <c r="B24" s="71" t="s">
        <v>1102</v>
      </c>
      <c r="C24" s="29">
        <v>0.3</v>
      </c>
      <c r="D24" s="27" t="s">
        <v>56</v>
      </c>
      <c r="E24" s="77"/>
      <c r="F24" s="108"/>
      <c r="G24" s="15">
        <f>IF(F24&lt;&gt;"",E24*F24,"")</f>
      </c>
      <c r="H24" s="187" t="s">
        <v>614</v>
      </c>
    </row>
    <row r="25" spans="1:8" ht="15">
      <c r="A25" s="16" t="s">
        <v>1101</v>
      </c>
      <c r="B25" s="73" t="s">
        <v>1103</v>
      </c>
      <c r="C25" s="18">
        <v>0.3</v>
      </c>
      <c r="D25" s="2" t="s">
        <v>56</v>
      </c>
      <c r="E25" s="5"/>
      <c r="F25" s="104"/>
      <c r="G25" s="15">
        <f t="shared" si="0"/>
      </c>
      <c r="H25" s="187" t="s">
        <v>381</v>
      </c>
    </row>
    <row r="26" spans="1:8" ht="15">
      <c r="A26" s="16" t="s">
        <v>1101</v>
      </c>
      <c r="B26" s="73" t="s">
        <v>1104</v>
      </c>
      <c r="C26" s="18">
        <v>0.3</v>
      </c>
      <c r="D26" s="2" t="s">
        <v>56</v>
      </c>
      <c r="E26" s="5"/>
      <c r="F26" s="104"/>
      <c r="G26" s="15">
        <f t="shared" si="0"/>
      </c>
      <c r="H26" s="187"/>
    </row>
    <row r="27" spans="1:8" ht="15">
      <c r="A27" s="16" t="s">
        <v>1101</v>
      </c>
      <c r="B27" s="73" t="s">
        <v>0</v>
      </c>
      <c r="C27" s="18">
        <v>0.5</v>
      </c>
      <c r="D27" s="2" t="s">
        <v>56</v>
      </c>
      <c r="E27" s="5">
        <v>4</v>
      </c>
      <c r="F27" s="104"/>
      <c r="G27" s="15">
        <f t="shared" si="0"/>
      </c>
      <c r="H27" s="187" t="s">
        <v>506</v>
      </c>
    </row>
    <row r="28" spans="1:8" ht="15">
      <c r="A28" s="16" t="s">
        <v>1101</v>
      </c>
      <c r="B28" s="72" t="s">
        <v>774</v>
      </c>
      <c r="C28" s="23">
        <v>0.25</v>
      </c>
      <c r="D28" s="4" t="s">
        <v>56</v>
      </c>
      <c r="E28" s="24"/>
      <c r="F28" s="105"/>
      <c r="G28" s="15">
        <f>IF(F28&lt;&gt;"",E28*F28,"")</f>
      </c>
      <c r="H28" s="187" t="s">
        <v>538</v>
      </c>
    </row>
    <row r="29" spans="1:8" ht="15">
      <c r="A29" s="16" t="s">
        <v>1101</v>
      </c>
      <c r="B29" s="73" t="s">
        <v>1105</v>
      </c>
      <c r="C29" s="18">
        <v>0.3</v>
      </c>
      <c r="D29" s="2" t="s">
        <v>56</v>
      </c>
      <c r="E29" s="5"/>
      <c r="F29" s="104"/>
      <c r="G29" s="15">
        <f t="shared" si="0"/>
      </c>
      <c r="H29" s="187" t="s">
        <v>635</v>
      </c>
    </row>
    <row r="30" spans="1:8" ht="15">
      <c r="A30" s="16" t="s">
        <v>1101</v>
      </c>
      <c r="B30" s="73" t="s">
        <v>1107</v>
      </c>
      <c r="C30" s="18">
        <v>0.3</v>
      </c>
      <c r="D30" s="2" t="s">
        <v>56</v>
      </c>
      <c r="E30" s="5">
        <v>4</v>
      </c>
      <c r="F30" s="104"/>
      <c r="G30" s="15">
        <f>IF(F30&lt;&gt;"",E30*F30,"")</f>
      </c>
      <c r="H30" s="187" t="s">
        <v>636</v>
      </c>
    </row>
    <row r="31" spans="1:8" ht="15">
      <c r="A31" s="16" t="s">
        <v>1101</v>
      </c>
      <c r="B31" s="71" t="s">
        <v>1108</v>
      </c>
      <c r="C31" s="29">
        <v>0.3</v>
      </c>
      <c r="D31" s="27" t="s">
        <v>56</v>
      </c>
      <c r="E31" s="24">
        <v>4</v>
      </c>
      <c r="F31" s="139"/>
      <c r="G31" s="15">
        <f>IF(F31&lt;&gt;"",E31*F31,"")</f>
      </c>
      <c r="H31" s="187" t="s">
        <v>747</v>
      </c>
    </row>
    <row r="32" spans="1:8" ht="15">
      <c r="A32" s="16" t="s">
        <v>1101</v>
      </c>
      <c r="B32" s="71" t="s">
        <v>1106</v>
      </c>
      <c r="C32" s="29">
        <v>0.2</v>
      </c>
      <c r="D32" s="27" t="s">
        <v>56</v>
      </c>
      <c r="E32" s="24"/>
      <c r="F32" s="105"/>
      <c r="G32" s="15">
        <f>IF(F32&lt;&gt;"",E32*F32,"")</f>
      </c>
      <c r="H32" s="187" t="s">
        <v>748</v>
      </c>
    </row>
    <row r="33" spans="1:8" ht="15">
      <c r="A33" s="16" t="s">
        <v>1101</v>
      </c>
      <c r="B33" s="71" t="s">
        <v>1109</v>
      </c>
      <c r="C33" s="29">
        <v>0.5</v>
      </c>
      <c r="D33" s="27" t="s">
        <v>56</v>
      </c>
      <c r="E33" s="77">
        <v>5</v>
      </c>
      <c r="F33" s="108"/>
      <c r="G33" s="15">
        <f>IF(F33&lt;&gt;"",E33*F33,"")</f>
      </c>
      <c r="H33" s="187" t="s">
        <v>606</v>
      </c>
    </row>
    <row r="34" spans="1:8" ht="15">
      <c r="A34" s="16" t="s">
        <v>1101</v>
      </c>
      <c r="B34" s="73" t="s">
        <v>63</v>
      </c>
      <c r="C34" s="18">
        <v>0.3</v>
      </c>
      <c r="D34" s="2" t="s">
        <v>56</v>
      </c>
      <c r="E34" s="5"/>
      <c r="F34" s="104"/>
      <c r="G34" s="15">
        <f t="shared" si="0"/>
      </c>
      <c r="H34" s="187" t="s">
        <v>505</v>
      </c>
    </row>
    <row r="35" spans="1:8" ht="15">
      <c r="A35" s="16" t="s">
        <v>1101</v>
      </c>
      <c r="B35" s="73" t="s">
        <v>1110</v>
      </c>
      <c r="C35" s="18">
        <v>0.3</v>
      </c>
      <c r="D35" s="2" t="s">
        <v>56</v>
      </c>
      <c r="E35" s="5"/>
      <c r="F35" s="104"/>
      <c r="G35" s="15">
        <f t="shared" si="0"/>
      </c>
      <c r="H35" s="187" t="s">
        <v>607</v>
      </c>
    </row>
    <row r="36" spans="1:8" ht="15">
      <c r="A36" s="16" t="s">
        <v>1101</v>
      </c>
      <c r="B36" s="73" t="s">
        <v>1111</v>
      </c>
      <c r="C36" s="18">
        <v>0.25</v>
      </c>
      <c r="D36" s="2" t="s">
        <v>56</v>
      </c>
      <c r="E36" s="5">
        <v>5.8</v>
      </c>
      <c r="F36" s="104"/>
      <c r="G36" s="15">
        <f t="shared" si="0"/>
      </c>
      <c r="H36" s="187" t="s">
        <v>429</v>
      </c>
    </row>
    <row r="37" spans="1:8" ht="15">
      <c r="A37" s="16" t="s">
        <v>1101</v>
      </c>
      <c r="B37" s="72" t="s">
        <v>1112</v>
      </c>
      <c r="C37" s="23">
        <v>0.25</v>
      </c>
      <c r="D37" s="4" t="s">
        <v>56</v>
      </c>
      <c r="E37" s="6">
        <v>5</v>
      </c>
      <c r="F37" s="107"/>
      <c r="G37" s="15">
        <f>IF(F37&lt;&gt;"",E37*F37,"")</f>
      </c>
      <c r="H37" s="187" t="s">
        <v>535</v>
      </c>
    </row>
    <row r="38" spans="1:8" ht="15">
      <c r="A38" s="16" t="s">
        <v>1101</v>
      </c>
      <c r="B38" s="73" t="s">
        <v>1113</v>
      </c>
      <c r="C38" s="18">
        <v>0.5</v>
      </c>
      <c r="D38" s="2" t="s">
        <v>56</v>
      </c>
      <c r="E38" s="5">
        <v>4</v>
      </c>
      <c r="F38" s="104"/>
      <c r="G38" s="15">
        <f t="shared" si="0"/>
      </c>
      <c r="H38" s="187" t="s">
        <v>430</v>
      </c>
    </row>
    <row r="39" spans="1:8" ht="15">
      <c r="A39" s="16" t="s">
        <v>1101</v>
      </c>
      <c r="B39" s="73" t="s">
        <v>1114</v>
      </c>
      <c r="C39" s="18">
        <v>0.3</v>
      </c>
      <c r="D39" s="2" t="s">
        <v>56</v>
      </c>
      <c r="E39" s="5"/>
      <c r="F39" s="104"/>
      <c r="G39" s="15">
        <f t="shared" si="0"/>
      </c>
      <c r="H39" s="187" t="s">
        <v>637</v>
      </c>
    </row>
    <row r="40" spans="1:8" ht="15">
      <c r="A40" s="16" t="s">
        <v>1101</v>
      </c>
      <c r="B40" s="71" t="s">
        <v>1115</v>
      </c>
      <c r="C40" s="29">
        <v>0.1</v>
      </c>
      <c r="D40" s="27" t="s">
        <v>56</v>
      </c>
      <c r="E40" s="78"/>
      <c r="F40" s="109"/>
      <c r="G40" s="15">
        <f>IF(F40&lt;&gt;"",E40*F40,"")</f>
      </c>
      <c r="H40" s="187" t="s">
        <v>615</v>
      </c>
    </row>
    <row r="41" spans="1:8" ht="15">
      <c r="A41" s="16" t="s">
        <v>1101</v>
      </c>
      <c r="B41" s="73" t="s">
        <v>1116</v>
      </c>
      <c r="C41" s="18">
        <v>0.3</v>
      </c>
      <c r="D41" s="2" t="s">
        <v>56</v>
      </c>
      <c r="E41" s="5"/>
      <c r="F41" s="104"/>
      <c r="G41" s="15">
        <f t="shared" si="0"/>
      </c>
      <c r="H41" s="187" t="s">
        <v>217</v>
      </c>
    </row>
    <row r="42" spans="1:8" ht="15">
      <c r="A42" s="1"/>
      <c r="B42" s="73"/>
      <c r="C42" s="7"/>
      <c r="D42" s="2"/>
      <c r="E42" s="5"/>
      <c r="F42" s="104"/>
      <c r="G42" s="15">
        <f t="shared" si="0"/>
      </c>
      <c r="H42" s="187"/>
    </row>
    <row r="43" spans="1:8" ht="15">
      <c r="A43" s="1" t="s">
        <v>1</v>
      </c>
      <c r="B43" s="73"/>
      <c r="C43" s="7"/>
      <c r="D43" s="2"/>
      <c r="E43" s="5"/>
      <c r="F43" s="104" t="s">
        <v>60</v>
      </c>
      <c r="G43" s="15">
        <f t="shared" si="0"/>
      </c>
      <c r="H43" s="187"/>
    </row>
    <row r="44" spans="1:8" ht="15">
      <c r="A44" s="16" t="s">
        <v>1</v>
      </c>
      <c r="B44" s="73" t="s">
        <v>95</v>
      </c>
      <c r="C44" s="18">
        <v>50</v>
      </c>
      <c r="D44" s="2" t="s">
        <v>55</v>
      </c>
      <c r="E44" s="5"/>
      <c r="F44" s="104"/>
      <c r="G44" s="15">
        <f t="shared" si="0"/>
      </c>
      <c r="H44" s="187" t="s">
        <v>262</v>
      </c>
    </row>
    <row r="45" spans="1:8" ht="15">
      <c r="A45" s="16" t="s">
        <v>1</v>
      </c>
      <c r="B45" s="73" t="s">
        <v>1133</v>
      </c>
      <c r="C45" s="18">
        <v>30</v>
      </c>
      <c r="D45" s="2" t="s">
        <v>55</v>
      </c>
      <c r="E45" s="5">
        <v>3.8</v>
      </c>
      <c r="F45" s="104"/>
      <c r="G45" s="15">
        <f t="shared" si="0"/>
      </c>
      <c r="H45" s="187" t="s">
        <v>171</v>
      </c>
    </row>
    <row r="46" spans="1:8" ht="15">
      <c r="A46" s="16" t="s">
        <v>1</v>
      </c>
      <c r="B46" s="71" t="s">
        <v>1121</v>
      </c>
      <c r="C46" s="29">
        <v>30</v>
      </c>
      <c r="D46" s="27" t="s">
        <v>55</v>
      </c>
      <c r="E46" s="24">
        <v>4</v>
      </c>
      <c r="F46" s="139"/>
      <c r="G46" s="15">
        <f aca="true" t="shared" si="1" ref="G46:G53">IF(F46&lt;&gt;"",E46*F46,"")</f>
      </c>
      <c r="H46" s="217" t="s">
        <v>1039</v>
      </c>
    </row>
    <row r="47" spans="1:8" ht="15">
      <c r="A47" s="16" t="s">
        <v>1</v>
      </c>
      <c r="B47" s="71" t="s">
        <v>1122</v>
      </c>
      <c r="C47" s="29">
        <v>30</v>
      </c>
      <c r="D47" s="27" t="s">
        <v>55</v>
      </c>
      <c r="E47" s="24"/>
      <c r="F47" s="139"/>
      <c r="G47" s="15">
        <f t="shared" si="1"/>
      </c>
      <c r="H47" s="217" t="s">
        <v>1041</v>
      </c>
    </row>
    <row r="48" spans="1:8" ht="15">
      <c r="A48" s="16" t="s">
        <v>1</v>
      </c>
      <c r="B48" s="72" t="s">
        <v>1117</v>
      </c>
      <c r="C48" s="23">
        <v>30</v>
      </c>
      <c r="D48" s="4" t="s">
        <v>55</v>
      </c>
      <c r="E48" s="6">
        <v>3.8</v>
      </c>
      <c r="F48" s="107"/>
      <c r="G48" s="15">
        <f t="shared" si="1"/>
      </c>
      <c r="H48" s="187" t="s">
        <v>173</v>
      </c>
    </row>
    <row r="49" spans="1:8" ht="15">
      <c r="A49" s="16" t="s">
        <v>1</v>
      </c>
      <c r="B49" s="72" t="s">
        <v>1118</v>
      </c>
      <c r="C49" s="29">
        <v>30</v>
      </c>
      <c r="D49" s="4" t="s">
        <v>55</v>
      </c>
      <c r="E49" s="24">
        <v>3.8</v>
      </c>
      <c r="F49" s="139"/>
      <c r="G49" s="15">
        <f t="shared" si="1"/>
      </c>
      <c r="H49" s="187" t="s">
        <v>702</v>
      </c>
    </row>
    <row r="50" spans="1:8" ht="15">
      <c r="A50" s="16" t="s">
        <v>1</v>
      </c>
      <c r="B50" s="72" t="s">
        <v>1119</v>
      </c>
      <c r="C50" s="23">
        <v>30</v>
      </c>
      <c r="D50" s="4" t="s">
        <v>55</v>
      </c>
      <c r="E50" s="24">
        <v>3.8</v>
      </c>
      <c r="F50" s="105"/>
      <c r="G50" s="15">
        <f t="shared" si="1"/>
      </c>
      <c r="H50" s="187" t="s">
        <v>263</v>
      </c>
    </row>
    <row r="51" spans="1:8" ht="15">
      <c r="A51" s="16" t="s">
        <v>1</v>
      </c>
      <c r="B51" s="71" t="s">
        <v>1120</v>
      </c>
      <c r="C51" s="29">
        <v>30</v>
      </c>
      <c r="D51" s="27" t="s">
        <v>55</v>
      </c>
      <c r="E51" s="24">
        <v>3.6</v>
      </c>
      <c r="F51" s="139"/>
      <c r="G51" s="15">
        <f>IF(F51&lt;&gt;"",E51*F51,"")</f>
      </c>
      <c r="H51" s="217" t="s">
        <v>1045</v>
      </c>
    </row>
    <row r="52" spans="1:8" ht="15.75" customHeight="1">
      <c r="A52" s="16" t="s">
        <v>1</v>
      </c>
      <c r="B52" s="72" t="s">
        <v>1123</v>
      </c>
      <c r="C52" s="23">
        <v>100</v>
      </c>
      <c r="D52" s="4" t="s">
        <v>55</v>
      </c>
      <c r="E52" s="24">
        <v>10</v>
      </c>
      <c r="F52" s="105"/>
      <c r="G52" s="15">
        <f t="shared" si="1"/>
      </c>
      <c r="H52" s="187" t="s">
        <v>292</v>
      </c>
    </row>
    <row r="53" spans="1:8" ht="15" collapsed="1">
      <c r="A53" s="16" t="s">
        <v>1</v>
      </c>
      <c r="B53" s="71" t="s">
        <v>1124</v>
      </c>
      <c r="C53" s="29">
        <v>30</v>
      </c>
      <c r="D53" s="27" t="s">
        <v>55</v>
      </c>
      <c r="E53" s="24">
        <v>4</v>
      </c>
      <c r="F53" s="105"/>
      <c r="G53" s="15">
        <f t="shared" si="1"/>
      </c>
      <c r="H53" s="187" t="s">
        <v>652</v>
      </c>
    </row>
    <row r="54" spans="1:8" ht="15">
      <c r="A54" s="16" t="s">
        <v>1</v>
      </c>
      <c r="B54" s="73" t="s">
        <v>1125</v>
      </c>
      <c r="C54" s="7">
        <v>30</v>
      </c>
      <c r="D54" s="2" t="s">
        <v>55</v>
      </c>
      <c r="E54" s="5">
        <v>4</v>
      </c>
      <c r="F54" s="104"/>
      <c r="G54" s="15">
        <f t="shared" si="0"/>
      </c>
      <c r="H54" s="187" t="s">
        <v>504</v>
      </c>
    </row>
    <row r="55" spans="1:8" ht="15">
      <c r="A55" s="16" t="s">
        <v>1</v>
      </c>
      <c r="B55" s="72" t="s">
        <v>1126</v>
      </c>
      <c r="C55" s="23">
        <v>30</v>
      </c>
      <c r="D55" s="4" t="s">
        <v>55</v>
      </c>
      <c r="E55" s="6">
        <v>4</v>
      </c>
      <c r="F55" s="107"/>
      <c r="G55" s="15">
        <f aca="true" t="shared" si="2" ref="G55:G60">IF(F55&lt;&gt;"",E55*F55,"")</f>
      </c>
      <c r="H55" s="187" t="s">
        <v>174</v>
      </c>
    </row>
    <row r="56" spans="1:8" ht="15">
      <c r="A56" s="16" t="s">
        <v>1</v>
      </c>
      <c r="B56" s="71" t="s">
        <v>775</v>
      </c>
      <c r="C56" s="29">
        <v>30</v>
      </c>
      <c r="D56" s="27" t="s">
        <v>55</v>
      </c>
      <c r="E56" s="140">
        <v>3.8</v>
      </c>
      <c r="F56" s="377"/>
      <c r="G56" s="15">
        <f t="shared" si="2"/>
      </c>
      <c r="H56" s="187" t="s">
        <v>703</v>
      </c>
    </row>
    <row r="57" spans="1:8" ht="15">
      <c r="A57" s="213" t="s">
        <v>1</v>
      </c>
      <c r="B57" s="175" t="s">
        <v>96</v>
      </c>
      <c r="C57" s="231">
        <v>30</v>
      </c>
      <c r="D57" s="232" t="s">
        <v>55</v>
      </c>
      <c r="E57" s="233">
        <v>5.2</v>
      </c>
      <c r="F57" s="226"/>
      <c r="G57" s="15">
        <f t="shared" si="2"/>
      </c>
      <c r="H57" s="187" t="s">
        <v>170</v>
      </c>
    </row>
    <row r="58" spans="1:8" ht="15">
      <c r="A58" s="16" t="s">
        <v>1</v>
      </c>
      <c r="B58" s="72" t="s">
        <v>1127</v>
      </c>
      <c r="C58" s="23">
        <v>50</v>
      </c>
      <c r="D58" s="4" t="s">
        <v>55</v>
      </c>
      <c r="E58" s="6">
        <v>8</v>
      </c>
      <c r="F58" s="107"/>
      <c r="G58" s="15">
        <f t="shared" si="2"/>
      </c>
      <c r="H58" s="187" t="s">
        <v>291</v>
      </c>
    </row>
    <row r="59" spans="1:8" ht="15">
      <c r="A59" s="16" t="s">
        <v>1</v>
      </c>
      <c r="B59" s="71" t="s">
        <v>2055</v>
      </c>
      <c r="C59" s="29">
        <v>30</v>
      </c>
      <c r="D59" s="27" t="s">
        <v>55</v>
      </c>
      <c r="E59" s="24">
        <v>4</v>
      </c>
      <c r="F59" s="105"/>
      <c r="G59" s="15">
        <f t="shared" si="2"/>
      </c>
      <c r="H59" s="187" t="s">
        <v>654</v>
      </c>
    </row>
    <row r="60" spans="1:8" ht="15">
      <c r="A60" s="16" t="s">
        <v>1</v>
      </c>
      <c r="B60" s="71" t="s">
        <v>1128</v>
      </c>
      <c r="C60" s="29">
        <v>30</v>
      </c>
      <c r="D60" s="27" t="s">
        <v>55</v>
      </c>
      <c r="E60" s="156">
        <v>4</v>
      </c>
      <c r="F60" s="157"/>
      <c r="G60" s="15">
        <f t="shared" si="2"/>
      </c>
      <c r="H60" s="187" t="s">
        <v>653</v>
      </c>
    </row>
    <row r="61" spans="1:8" ht="15">
      <c r="A61" s="16" t="s">
        <v>1</v>
      </c>
      <c r="B61" s="71" t="s">
        <v>874</v>
      </c>
      <c r="C61" s="29">
        <v>30</v>
      </c>
      <c r="D61" s="27" t="s">
        <v>55</v>
      </c>
      <c r="E61" s="24">
        <v>3.8</v>
      </c>
      <c r="F61" s="139"/>
      <c r="G61" s="15">
        <f aca="true" t="shared" si="3" ref="G61:G105">IF(F61&lt;&gt;"",E61*F61,"")</f>
      </c>
      <c r="H61" s="217" t="s">
        <v>875</v>
      </c>
    </row>
    <row r="62" spans="1:8" ht="15">
      <c r="A62" s="16" t="s">
        <v>1</v>
      </c>
      <c r="B62" s="71" t="s">
        <v>1129</v>
      </c>
      <c r="C62" s="29">
        <v>30</v>
      </c>
      <c r="D62" s="27" t="s">
        <v>55</v>
      </c>
      <c r="E62" s="24">
        <v>3.8</v>
      </c>
      <c r="F62" s="139"/>
      <c r="G62" s="15">
        <f t="shared" si="3"/>
      </c>
      <c r="H62" s="217" t="s">
        <v>1040</v>
      </c>
    </row>
    <row r="63" spans="1:8" ht="15">
      <c r="A63" s="16" t="s">
        <v>1</v>
      </c>
      <c r="B63" s="73" t="s">
        <v>1132</v>
      </c>
      <c r="C63" s="7">
        <v>30</v>
      </c>
      <c r="D63" s="2" t="s">
        <v>55</v>
      </c>
      <c r="E63" s="5">
        <v>3.8</v>
      </c>
      <c r="F63" s="104"/>
      <c r="G63" s="15">
        <f t="shared" si="3"/>
      </c>
      <c r="H63" s="187" t="s">
        <v>290</v>
      </c>
    </row>
    <row r="64" spans="1:8" ht="15">
      <c r="A64" s="16" t="s">
        <v>1</v>
      </c>
      <c r="B64" s="72" t="s">
        <v>1130</v>
      </c>
      <c r="C64" s="23">
        <v>30</v>
      </c>
      <c r="D64" s="4" t="s">
        <v>55</v>
      </c>
      <c r="E64" s="6">
        <v>4</v>
      </c>
      <c r="F64" s="107"/>
      <c r="G64" s="15">
        <f t="shared" si="3"/>
      </c>
      <c r="H64" s="187" t="s">
        <v>172</v>
      </c>
    </row>
    <row r="65" spans="1:8" ht="15">
      <c r="A65" s="16" t="s">
        <v>1</v>
      </c>
      <c r="B65" s="71" t="s">
        <v>1131</v>
      </c>
      <c r="C65" s="29">
        <v>30</v>
      </c>
      <c r="D65" s="27" t="s">
        <v>55</v>
      </c>
      <c r="E65" s="145">
        <v>4</v>
      </c>
      <c r="F65" s="146"/>
      <c r="G65" s="15">
        <f t="shared" si="3"/>
      </c>
      <c r="H65" s="187" t="s">
        <v>704</v>
      </c>
    </row>
    <row r="66" spans="1:8" ht="15">
      <c r="A66" s="1"/>
      <c r="B66" s="73"/>
      <c r="C66" s="7"/>
      <c r="D66" s="2"/>
      <c r="E66" s="5"/>
      <c r="F66" s="104"/>
      <c r="G66" s="15">
        <f t="shared" si="3"/>
      </c>
      <c r="H66" s="187"/>
    </row>
    <row r="67" spans="1:8" ht="15">
      <c r="A67" s="31" t="s">
        <v>1134</v>
      </c>
      <c r="B67" s="73"/>
      <c r="C67" s="7"/>
      <c r="D67" s="2"/>
      <c r="E67" s="5"/>
      <c r="F67" s="104" t="s">
        <v>60</v>
      </c>
      <c r="G67" s="15">
        <f t="shared" si="3"/>
      </c>
      <c r="H67" s="187"/>
    </row>
    <row r="68" spans="1:8" ht="15">
      <c r="A68" s="16" t="s">
        <v>1134</v>
      </c>
      <c r="B68" s="73" t="s">
        <v>64</v>
      </c>
      <c r="C68" s="7">
        <v>20</v>
      </c>
      <c r="D68" s="2" t="s">
        <v>55</v>
      </c>
      <c r="E68" s="5"/>
      <c r="F68" s="104"/>
      <c r="G68" s="15">
        <f t="shared" si="3"/>
      </c>
      <c r="H68" s="187" t="s">
        <v>609</v>
      </c>
    </row>
    <row r="69" spans="1:8" ht="15">
      <c r="A69" s="16" t="s">
        <v>1134</v>
      </c>
      <c r="B69" s="73" t="s">
        <v>1137</v>
      </c>
      <c r="C69" s="7">
        <v>20</v>
      </c>
      <c r="D69" s="2" t="s">
        <v>55</v>
      </c>
      <c r="E69" s="5"/>
      <c r="F69" s="104"/>
      <c r="G69" s="15">
        <f t="shared" si="3"/>
      </c>
      <c r="H69" s="187" t="s">
        <v>610</v>
      </c>
    </row>
    <row r="70" spans="1:8" ht="15">
      <c r="A70" s="16" t="s">
        <v>1134</v>
      </c>
      <c r="B70" s="71" t="s">
        <v>1136</v>
      </c>
      <c r="C70" s="29">
        <v>20</v>
      </c>
      <c r="D70" s="27" t="s">
        <v>55</v>
      </c>
      <c r="E70" s="247">
        <v>4.4</v>
      </c>
      <c r="F70" s="248"/>
      <c r="G70" s="15">
        <f t="shared" si="3"/>
      </c>
      <c r="H70" s="217" t="s">
        <v>856</v>
      </c>
    </row>
    <row r="71" spans="1:8" ht="15">
      <c r="A71" s="16" t="s">
        <v>1134</v>
      </c>
      <c r="B71" s="71" t="s">
        <v>1135</v>
      </c>
      <c r="C71" s="259">
        <v>20</v>
      </c>
      <c r="D71" s="256" t="s">
        <v>55</v>
      </c>
      <c r="E71" s="257">
        <v>4.4</v>
      </c>
      <c r="F71" s="258"/>
      <c r="G71" s="15">
        <f t="shared" si="3"/>
      </c>
      <c r="H71" s="217" t="s">
        <v>870</v>
      </c>
    </row>
    <row r="72" spans="1:8" ht="15">
      <c r="A72" s="1"/>
      <c r="B72" s="73"/>
      <c r="C72" s="7"/>
      <c r="D72" s="2"/>
      <c r="E72" s="5"/>
      <c r="F72" s="104"/>
      <c r="G72" s="15">
        <f t="shared" si="3"/>
      </c>
      <c r="H72" s="187"/>
    </row>
    <row r="73" spans="1:8" ht="15">
      <c r="A73" s="31" t="s">
        <v>1599</v>
      </c>
      <c r="B73" s="73"/>
      <c r="C73" s="7"/>
      <c r="D73" s="2"/>
      <c r="E73" s="5"/>
      <c r="F73" s="104" t="s">
        <v>60</v>
      </c>
      <c r="G73" s="15">
        <f t="shared" si="3"/>
      </c>
      <c r="H73" s="187"/>
    </row>
    <row r="74" spans="1:8" ht="15">
      <c r="A74" s="16" t="s">
        <v>1599</v>
      </c>
      <c r="B74" s="130" t="s">
        <v>1931</v>
      </c>
      <c r="C74" s="7"/>
      <c r="D74" s="2"/>
      <c r="E74" s="5"/>
      <c r="F74" s="104" t="s">
        <v>60</v>
      </c>
      <c r="G74" s="15">
        <f t="shared" si="3"/>
      </c>
      <c r="H74" s="187"/>
    </row>
    <row r="75" spans="1:8" ht="15">
      <c r="A75" s="16" t="s">
        <v>1599</v>
      </c>
      <c r="B75" s="463" t="s">
        <v>1951</v>
      </c>
      <c r="C75" s="469">
        <v>3</v>
      </c>
      <c r="D75" s="465" t="s">
        <v>56</v>
      </c>
      <c r="E75" s="466"/>
      <c r="F75" s="467"/>
      <c r="G75" s="15">
        <f>IF(F75&lt;&gt;"",E75*F75,"")</f>
      </c>
      <c r="H75" s="468" t="s">
        <v>1952</v>
      </c>
    </row>
    <row r="76" spans="1:8" ht="15">
      <c r="A76" s="16" t="s">
        <v>1599</v>
      </c>
      <c r="B76" s="456" t="s">
        <v>1940</v>
      </c>
      <c r="C76" s="461">
        <v>3</v>
      </c>
      <c r="D76" s="457" t="s">
        <v>56</v>
      </c>
      <c r="E76" s="458">
        <v>5.5</v>
      </c>
      <c r="F76" s="459"/>
      <c r="G76" s="15">
        <f>IF(F76&lt;&gt;"",E76*F76,"")</f>
      </c>
      <c r="H76" s="460" t="s">
        <v>1941</v>
      </c>
    </row>
    <row r="77" spans="1:8" ht="15">
      <c r="A77" s="16" t="s">
        <v>1599</v>
      </c>
      <c r="B77" s="73" t="s">
        <v>1925</v>
      </c>
      <c r="C77" s="7">
        <v>10</v>
      </c>
      <c r="D77" s="2" t="s">
        <v>56</v>
      </c>
      <c r="E77" s="5">
        <v>7.5</v>
      </c>
      <c r="F77" s="104"/>
      <c r="G77" s="15">
        <f t="shared" si="3"/>
      </c>
      <c r="H77" s="187" t="s">
        <v>132</v>
      </c>
    </row>
    <row r="78" spans="1:8" ht="15">
      <c r="A78" s="16" t="s">
        <v>1599</v>
      </c>
      <c r="B78" s="73" t="s">
        <v>1926</v>
      </c>
      <c r="C78" s="7">
        <v>10</v>
      </c>
      <c r="D78" s="2" t="s">
        <v>56</v>
      </c>
      <c r="E78" s="5">
        <v>7.8</v>
      </c>
      <c r="F78" s="104"/>
      <c r="G78" s="15">
        <f t="shared" si="3"/>
      </c>
      <c r="H78" s="187" t="s">
        <v>134</v>
      </c>
    </row>
    <row r="79" spans="1:8" ht="15">
      <c r="A79" s="16" t="s">
        <v>1599</v>
      </c>
      <c r="B79" s="456" t="s">
        <v>1934</v>
      </c>
      <c r="C79" s="461">
        <v>3</v>
      </c>
      <c r="D79" s="457" t="s">
        <v>56</v>
      </c>
      <c r="E79" s="458">
        <v>5.5</v>
      </c>
      <c r="F79" s="459"/>
      <c r="G79" s="15">
        <f>IF(F79&lt;&gt;"",E79*F79,"")</f>
      </c>
      <c r="H79" s="460" t="s">
        <v>1935</v>
      </c>
    </row>
    <row r="80" spans="1:8" ht="15">
      <c r="A80" s="16" t="s">
        <v>1599</v>
      </c>
      <c r="B80" s="73" t="s">
        <v>1927</v>
      </c>
      <c r="C80" s="7">
        <v>10</v>
      </c>
      <c r="D80" s="2" t="s">
        <v>56</v>
      </c>
      <c r="E80" s="5">
        <v>7.5</v>
      </c>
      <c r="F80" s="104"/>
      <c r="G80" s="15">
        <f t="shared" si="3"/>
      </c>
      <c r="H80" s="187" t="s">
        <v>305</v>
      </c>
    </row>
    <row r="81" spans="1:8" ht="15">
      <c r="A81" s="16" t="s">
        <v>1599</v>
      </c>
      <c r="B81" s="456" t="s">
        <v>1942</v>
      </c>
      <c r="C81" s="461">
        <v>3</v>
      </c>
      <c r="D81" s="457" t="s">
        <v>56</v>
      </c>
      <c r="E81" s="458">
        <v>5.5</v>
      </c>
      <c r="F81" s="459"/>
      <c r="G81" s="15">
        <f>IF(F81&lt;&gt;"",E81*F81,"")</f>
      </c>
      <c r="H81" s="460" t="s">
        <v>1943</v>
      </c>
    </row>
    <row r="82" spans="1:8" ht="15">
      <c r="A82" s="16" t="s">
        <v>1599</v>
      </c>
      <c r="B82" s="456" t="s">
        <v>1938</v>
      </c>
      <c r="C82" s="461">
        <v>3</v>
      </c>
      <c r="D82" s="457" t="s">
        <v>56</v>
      </c>
      <c r="E82" s="458"/>
      <c r="F82" s="459"/>
      <c r="G82" s="15">
        <f>IF(F82&lt;&gt;"",E82*F82,"")</f>
      </c>
      <c r="H82" s="460" t="s">
        <v>1939</v>
      </c>
    </row>
    <row r="83" spans="1:8" ht="15">
      <c r="A83" s="16" t="s">
        <v>1599</v>
      </c>
      <c r="B83" s="72" t="s">
        <v>1928</v>
      </c>
      <c r="C83" s="23">
        <v>10</v>
      </c>
      <c r="D83" s="4" t="s">
        <v>56</v>
      </c>
      <c r="E83" s="6">
        <v>7.8</v>
      </c>
      <c r="F83" s="107"/>
      <c r="G83" s="15">
        <f t="shared" si="3"/>
      </c>
      <c r="H83" s="187" t="s">
        <v>135</v>
      </c>
    </row>
    <row r="84" spans="1:8" ht="15">
      <c r="A84" s="16" t="s">
        <v>1599</v>
      </c>
      <c r="B84" s="73" t="s">
        <v>1929</v>
      </c>
      <c r="C84" s="7">
        <v>10</v>
      </c>
      <c r="D84" s="2" t="s">
        <v>56</v>
      </c>
      <c r="E84" s="5">
        <v>7.8</v>
      </c>
      <c r="F84" s="104"/>
      <c r="G84" s="15">
        <f t="shared" si="3"/>
      </c>
      <c r="H84" s="187" t="s">
        <v>133</v>
      </c>
    </row>
    <row r="85" spans="1:8" ht="15">
      <c r="A85" s="16" t="s">
        <v>1599</v>
      </c>
      <c r="B85" s="463" t="s">
        <v>1944</v>
      </c>
      <c r="C85" s="469">
        <v>3</v>
      </c>
      <c r="D85" s="465" t="s">
        <v>56</v>
      </c>
      <c r="E85" s="466"/>
      <c r="F85" s="467"/>
      <c r="G85" s="15">
        <f aca="true" t="shared" si="4" ref="G85:G90">IF(F85&lt;&gt;"",E85*F85,"")</f>
      </c>
      <c r="H85" s="468" t="s">
        <v>1945</v>
      </c>
    </row>
    <row r="86" spans="1:8" ht="15">
      <c r="A86" s="462"/>
      <c r="B86" s="463"/>
      <c r="C86" s="464"/>
      <c r="D86" s="465"/>
      <c r="E86" s="466"/>
      <c r="F86" s="467"/>
      <c r="G86" s="15">
        <f t="shared" si="4"/>
      </c>
      <c r="H86" s="468"/>
    </row>
    <row r="87" spans="1:8" ht="15">
      <c r="A87" s="16" t="s">
        <v>1599</v>
      </c>
      <c r="B87" s="130" t="s">
        <v>1946</v>
      </c>
      <c r="C87" s="464"/>
      <c r="D87" s="465"/>
      <c r="E87" s="466"/>
      <c r="F87" s="467"/>
      <c r="G87" s="15">
        <f t="shared" si="4"/>
      </c>
      <c r="H87" s="468"/>
    </row>
    <row r="88" spans="1:8" ht="15">
      <c r="A88" s="16" t="s">
        <v>1599</v>
      </c>
      <c r="B88" s="463" t="s">
        <v>1949</v>
      </c>
      <c r="C88" s="469">
        <v>3</v>
      </c>
      <c r="D88" s="465" t="s">
        <v>56</v>
      </c>
      <c r="E88" s="466">
        <v>5.5</v>
      </c>
      <c r="F88" s="467"/>
      <c r="G88" s="15">
        <f t="shared" si="4"/>
      </c>
      <c r="H88" s="468" t="s">
        <v>1950</v>
      </c>
    </row>
    <row r="89" spans="1:8" ht="15">
      <c r="A89" s="16" t="s">
        <v>1599</v>
      </c>
      <c r="B89" s="463" t="s">
        <v>1947</v>
      </c>
      <c r="C89" s="469">
        <v>3</v>
      </c>
      <c r="D89" s="465" t="s">
        <v>56</v>
      </c>
      <c r="E89" s="466">
        <v>5.5</v>
      </c>
      <c r="F89" s="467"/>
      <c r="G89" s="15">
        <f t="shared" si="4"/>
      </c>
      <c r="H89" s="468" t="s">
        <v>1948</v>
      </c>
    </row>
    <row r="90" spans="1:8" ht="15">
      <c r="A90" s="462"/>
      <c r="B90" s="463"/>
      <c r="C90" s="464"/>
      <c r="D90" s="465"/>
      <c r="E90" s="466"/>
      <c r="F90" s="467"/>
      <c r="G90" s="15">
        <f t="shared" si="4"/>
      </c>
      <c r="H90" s="468"/>
    </row>
    <row r="91" spans="1:8" ht="15">
      <c r="A91" s="16" t="s">
        <v>1599</v>
      </c>
      <c r="B91" s="130" t="s">
        <v>1932</v>
      </c>
      <c r="C91" s="30"/>
      <c r="D91" s="27"/>
      <c r="E91" s="24"/>
      <c r="F91" s="139"/>
      <c r="G91" s="15">
        <f t="shared" si="3"/>
      </c>
      <c r="H91" s="217"/>
    </row>
    <row r="92" spans="1:8" ht="15">
      <c r="A92" s="16" t="s">
        <v>1599</v>
      </c>
      <c r="B92" s="73" t="s">
        <v>1936</v>
      </c>
      <c r="C92" s="18">
        <v>3</v>
      </c>
      <c r="D92" s="2" t="s">
        <v>56</v>
      </c>
      <c r="E92" s="5"/>
      <c r="F92" s="104"/>
      <c r="G92" s="15">
        <f t="shared" si="3"/>
      </c>
      <c r="H92" s="187" t="s">
        <v>1937</v>
      </c>
    </row>
    <row r="93" spans="1:8" ht="15">
      <c r="A93" s="16" t="s">
        <v>1599</v>
      </c>
      <c r="B93" s="73" t="s">
        <v>1930</v>
      </c>
      <c r="C93" s="7">
        <v>10</v>
      </c>
      <c r="D93" s="2" t="s">
        <v>56</v>
      </c>
      <c r="E93" s="5">
        <v>7.8</v>
      </c>
      <c r="F93" s="104"/>
      <c r="G93" s="15">
        <f t="shared" si="3"/>
      </c>
      <c r="H93" s="187" t="s">
        <v>302</v>
      </c>
    </row>
    <row r="94" spans="1:8" ht="15">
      <c r="A94" s="32"/>
      <c r="B94" s="71"/>
      <c r="C94" s="30"/>
      <c r="D94" s="27"/>
      <c r="E94" s="24"/>
      <c r="F94" s="139"/>
      <c r="G94" s="15">
        <f t="shared" si="3"/>
      </c>
      <c r="H94" s="217"/>
    </row>
    <row r="95" spans="1:8" ht="15">
      <c r="A95" s="16" t="s">
        <v>1933</v>
      </c>
      <c r="B95" s="130" t="s">
        <v>1607</v>
      </c>
      <c r="C95" s="7"/>
      <c r="D95" s="2"/>
      <c r="E95" s="5"/>
      <c r="F95" s="104" t="s">
        <v>60</v>
      </c>
      <c r="G95" s="15">
        <f t="shared" si="3"/>
      </c>
      <c r="H95" s="187"/>
    </row>
    <row r="96" spans="1:8" ht="15">
      <c r="A96" s="16" t="s">
        <v>1933</v>
      </c>
      <c r="B96" s="73" t="s">
        <v>1609</v>
      </c>
      <c r="C96" s="7">
        <v>100</v>
      </c>
      <c r="D96" s="2" t="s">
        <v>55</v>
      </c>
      <c r="E96" s="5"/>
      <c r="F96" s="104"/>
      <c r="G96" s="15">
        <f t="shared" si="3"/>
      </c>
      <c r="H96" s="187" t="s">
        <v>753</v>
      </c>
    </row>
    <row r="97" spans="1:8" ht="15">
      <c r="A97" s="16" t="s">
        <v>1933</v>
      </c>
      <c r="B97" s="71" t="s">
        <v>1610</v>
      </c>
      <c r="C97" s="29">
        <v>100</v>
      </c>
      <c r="D97" s="2" t="s">
        <v>55</v>
      </c>
      <c r="E97" s="24">
        <v>4.2</v>
      </c>
      <c r="F97" s="105"/>
      <c r="G97" s="15">
        <f t="shared" si="3"/>
      </c>
      <c r="H97" s="187" t="s">
        <v>608</v>
      </c>
    </row>
    <row r="98" spans="1:8" ht="15">
      <c r="A98" s="16" t="s">
        <v>1933</v>
      </c>
      <c r="B98" s="71" t="s">
        <v>1894</v>
      </c>
      <c r="C98" s="29">
        <v>100</v>
      </c>
      <c r="D98" s="2" t="s">
        <v>55</v>
      </c>
      <c r="E98" s="24">
        <v>4.2</v>
      </c>
      <c r="F98" s="139"/>
      <c r="G98" s="15">
        <f>IF(F98&lt;&gt;"",E98*F98,"")</f>
      </c>
      <c r="H98" s="217" t="s">
        <v>1895</v>
      </c>
    </row>
    <row r="99" spans="1:8" ht="15">
      <c r="A99" s="16" t="s">
        <v>1933</v>
      </c>
      <c r="B99" s="71" t="s">
        <v>2015</v>
      </c>
      <c r="C99" s="29">
        <v>100</v>
      </c>
      <c r="D99" s="27" t="s">
        <v>55</v>
      </c>
      <c r="E99" s="24"/>
      <c r="F99" s="139"/>
      <c r="G99" s="15">
        <f>IF(F99&lt;&gt;"",E99*F99,"")</f>
      </c>
      <c r="H99" s="217" t="s">
        <v>1958</v>
      </c>
    </row>
    <row r="100" spans="1:8" ht="15">
      <c r="A100" s="16" t="s">
        <v>1933</v>
      </c>
      <c r="B100" s="71" t="s">
        <v>1896</v>
      </c>
      <c r="C100" s="29">
        <v>100</v>
      </c>
      <c r="D100" s="27" t="s">
        <v>55</v>
      </c>
      <c r="E100" s="24">
        <v>4.2</v>
      </c>
      <c r="F100" s="139"/>
      <c r="G100" s="15">
        <f>IF(F100&lt;&gt;"",E100*F100,"")</f>
      </c>
      <c r="H100" s="217" t="s">
        <v>1897</v>
      </c>
    </row>
    <row r="101" spans="1:8" ht="15">
      <c r="A101" s="16" t="s">
        <v>1933</v>
      </c>
      <c r="B101" s="71" t="s">
        <v>1608</v>
      </c>
      <c r="C101" s="29">
        <v>100</v>
      </c>
      <c r="D101" s="2" t="s">
        <v>55</v>
      </c>
      <c r="E101" s="298">
        <v>4.2</v>
      </c>
      <c r="F101" s="299"/>
      <c r="G101" s="15">
        <f t="shared" si="3"/>
      </c>
      <c r="H101" s="217" t="s">
        <v>930</v>
      </c>
    </row>
    <row r="102" spans="1:8" ht="15">
      <c r="A102" s="16" t="s">
        <v>1933</v>
      </c>
      <c r="B102" s="73" t="s">
        <v>1611</v>
      </c>
      <c r="C102" s="7">
        <v>100</v>
      </c>
      <c r="D102" s="2" t="s">
        <v>55</v>
      </c>
      <c r="E102" s="5"/>
      <c r="F102" s="104"/>
      <c r="G102" s="15">
        <f t="shared" si="3"/>
      </c>
      <c r="H102" s="187" t="s">
        <v>596</v>
      </c>
    </row>
    <row r="103" spans="1:8" ht="15">
      <c r="A103" s="32"/>
      <c r="B103" s="71"/>
      <c r="C103" s="30"/>
      <c r="D103" s="27"/>
      <c r="E103" s="24"/>
      <c r="F103" s="139"/>
      <c r="G103" s="15">
        <f t="shared" si="3"/>
      </c>
      <c r="H103" s="217"/>
    </row>
    <row r="104" spans="1:8" ht="15">
      <c r="A104" s="31" t="s">
        <v>1776</v>
      </c>
      <c r="B104" s="73"/>
      <c r="C104" s="7"/>
      <c r="D104" s="2"/>
      <c r="E104" s="5"/>
      <c r="F104" s="104" t="s">
        <v>60</v>
      </c>
      <c r="G104" s="15">
        <f t="shared" si="3"/>
      </c>
      <c r="H104" s="187"/>
    </row>
    <row r="105" spans="1:8" ht="15">
      <c r="A105" s="16" t="s">
        <v>1776</v>
      </c>
      <c r="B105" s="72" t="s">
        <v>1777</v>
      </c>
      <c r="C105" s="23">
        <v>20</v>
      </c>
      <c r="D105" s="4" t="s">
        <v>55</v>
      </c>
      <c r="E105" s="6"/>
      <c r="F105" s="107"/>
      <c r="G105" s="15">
        <f t="shared" si="3"/>
      </c>
      <c r="H105" s="187" t="s">
        <v>488</v>
      </c>
    </row>
    <row r="106" spans="1:8" ht="15">
      <c r="A106" s="16" t="s">
        <v>1776</v>
      </c>
      <c r="B106" s="399" t="s">
        <v>1778</v>
      </c>
      <c r="C106" s="7">
        <v>20</v>
      </c>
      <c r="D106" s="2" t="s">
        <v>55</v>
      </c>
      <c r="E106" s="5">
        <v>3.5</v>
      </c>
      <c r="F106" s="104"/>
      <c r="G106" s="15">
        <f aca="true" t="shared" si="5" ref="G106:G140">IF(F106&lt;&gt;"",E106*F106,"")</f>
      </c>
      <c r="H106" s="187" t="s">
        <v>589</v>
      </c>
    </row>
    <row r="107" spans="1:8" ht="15">
      <c r="A107" s="16" t="s">
        <v>1776</v>
      </c>
      <c r="B107" s="72" t="s">
        <v>1779</v>
      </c>
      <c r="C107" s="23">
        <v>20</v>
      </c>
      <c r="D107" s="4" t="s">
        <v>55</v>
      </c>
      <c r="E107" s="6">
        <v>3.5</v>
      </c>
      <c r="F107" s="107"/>
      <c r="G107" s="15">
        <f t="shared" si="5"/>
      </c>
      <c r="H107" s="187" t="s">
        <v>196</v>
      </c>
    </row>
    <row r="108" spans="1:8" ht="15">
      <c r="A108" s="16" t="s">
        <v>1776</v>
      </c>
      <c r="B108" s="72" t="s">
        <v>1780</v>
      </c>
      <c r="C108" s="23">
        <v>10</v>
      </c>
      <c r="D108" s="4" t="s">
        <v>55</v>
      </c>
      <c r="E108" s="6">
        <v>6</v>
      </c>
      <c r="F108" s="179"/>
      <c r="G108" s="15">
        <f t="shared" si="5"/>
      </c>
      <c r="H108" s="187" t="s">
        <v>487</v>
      </c>
    </row>
    <row r="109" spans="1:8" ht="15">
      <c r="A109" s="16" t="s">
        <v>1776</v>
      </c>
      <c r="B109" s="71" t="s">
        <v>1781</v>
      </c>
      <c r="C109" s="29">
        <v>20</v>
      </c>
      <c r="D109" s="27" t="s">
        <v>55</v>
      </c>
      <c r="E109" s="222"/>
      <c r="F109" s="223"/>
      <c r="G109" s="15">
        <f t="shared" si="5"/>
      </c>
      <c r="H109" s="217" t="s">
        <v>989</v>
      </c>
    </row>
    <row r="110" spans="1:8" ht="15">
      <c r="A110" s="16" t="s">
        <v>1776</v>
      </c>
      <c r="B110" s="71" t="s">
        <v>1782</v>
      </c>
      <c r="C110" s="29">
        <v>20</v>
      </c>
      <c r="D110" s="27" t="s">
        <v>55</v>
      </c>
      <c r="E110" s="365"/>
      <c r="F110" s="366"/>
      <c r="G110" s="15">
        <f t="shared" si="5"/>
      </c>
      <c r="H110" s="217" t="s">
        <v>1051</v>
      </c>
    </row>
    <row r="111" spans="1:8" ht="15">
      <c r="A111" s="16" t="s">
        <v>1776</v>
      </c>
      <c r="B111" s="73" t="s">
        <v>1783</v>
      </c>
      <c r="C111" s="7">
        <v>20</v>
      </c>
      <c r="D111" s="2" t="s">
        <v>55</v>
      </c>
      <c r="E111" s="5"/>
      <c r="F111" s="104"/>
      <c r="G111" s="15">
        <f t="shared" si="5"/>
      </c>
      <c r="H111" s="187" t="s">
        <v>386</v>
      </c>
    </row>
    <row r="112" spans="1:8" ht="15">
      <c r="A112" s="16" t="s">
        <v>1776</v>
      </c>
      <c r="B112" s="71" t="s">
        <v>808</v>
      </c>
      <c r="C112" s="29">
        <v>20</v>
      </c>
      <c r="D112" s="27" t="s">
        <v>55</v>
      </c>
      <c r="E112" s="24"/>
      <c r="F112" s="139"/>
      <c r="G112" s="15">
        <f t="shared" si="5"/>
      </c>
      <c r="H112" s="217" t="s">
        <v>717</v>
      </c>
    </row>
    <row r="113" spans="1:8" ht="15">
      <c r="A113" s="16" t="s">
        <v>1776</v>
      </c>
      <c r="B113" s="73" t="s">
        <v>1784</v>
      </c>
      <c r="C113" s="7">
        <v>10</v>
      </c>
      <c r="D113" s="2" t="s">
        <v>55</v>
      </c>
      <c r="E113" s="5">
        <v>3.5</v>
      </c>
      <c r="F113" s="104"/>
      <c r="G113" s="15">
        <f t="shared" si="5"/>
      </c>
      <c r="H113" s="187" t="s">
        <v>358</v>
      </c>
    </row>
    <row r="114" spans="1:8" ht="15">
      <c r="A114" s="213" t="s">
        <v>1776</v>
      </c>
      <c r="B114" s="531" t="s">
        <v>1867</v>
      </c>
      <c r="C114" s="532">
        <v>10</v>
      </c>
      <c r="D114" s="533" t="s">
        <v>55</v>
      </c>
      <c r="E114" s="534">
        <v>3.5</v>
      </c>
      <c r="F114" s="535"/>
      <c r="G114" s="15">
        <f>IF(F114&lt;&gt;"",E114*F114,"")</f>
      </c>
      <c r="H114" s="217" t="s">
        <v>2006</v>
      </c>
    </row>
    <row r="115" spans="1:8" ht="15">
      <c r="A115" s="16" t="s">
        <v>1776</v>
      </c>
      <c r="B115" s="72" t="s">
        <v>1785</v>
      </c>
      <c r="C115" s="23">
        <v>100</v>
      </c>
      <c r="D115" s="2" t="s">
        <v>55</v>
      </c>
      <c r="E115" s="24"/>
      <c r="F115" s="105"/>
      <c r="G115" s="15">
        <f t="shared" si="5"/>
      </c>
      <c r="H115" s="187" t="s">
        <v>309</v>
      </c>
    </row>
    <row r="116" spans="1:8" ht="15">
      <c r="A116" s="411" t="s">
        <v>1776</v>
      </c>
      <c r="B116" s="519" t="s">
        <v>1870</v>
      </c>
      <c r="C116" s="417">
        <v>5</v>
      </c>
      <c r="D116" s="418" t="s">
        <v>55</v>
      </c>
      <c r="E116" s="419">
        <v>3.5</v>
      </c>
      <c r="F116" s="420"/>
      <c r="G116" s="15">
        <f>IF(F116&lt;&gt;"",E116*F116,"")</f>
      </c>
      <c r="H116" s="217"/>
    </row>
    <row r="117" spans="1:8" ht="15">
      <c r="A117" s="16" t="s">
        <v>1776</v>
      </c>
      <c r="B117" s="73" t="s">
        <v>1786</v>
      </c>
      <c r="C117" s="18">
        <v>10</v>
      </c>
      <c r="D117" s="2" t="s">
        <v>55</v>
      </c>
      <c r="E117" s="5"/>
      <c r="F117" s="104"/>
      <c r="G117" s="15">
        <f t="shared" si="5"/>
      </c>
      <c r="H117" s="187" t="s">
        <v>647</v>
      </c>
    </row>
    <row r="118" spans="1:8" ht="15">
      <c r="A118" s="16" t="s">
        <v>1776</v>
      </c>
      <c r="B118" s="72" t="s">
        <v>1787</v>
      </c>
      <c r="C118" s="23">
        <v>10</v>
      </c>
      <c r="D118" s="4" t="s">
        <v>55</v>
      </c>
      <c r="E118" s="6"/>
      <c r="F118" s="107"/>
      <c r="G118" s="15">
        <f t="shared" si="5"/>
      </c>
      <c r="H118" s="187" t="s">
        <v>197</v>
      </c>
    </row>
    <row r="119" spans="1:8" ht="15">
      <c r="A119" s="16" t="s">
        <v>1776</v>
      </c>
      <c r="B119" s="73" t="s">
        <v>85</v>
      </c>
      <c r="C119" s="7">
        <v>20</v>
      </c>
      <c r="D119" s="2" t="s">
        <v>55</v>
      </c>
      <c r="E119" s="5"/>
      <c r="F119" s="104"/>
      <c r="G119" s="15">
        <f t="shared" si="5"/>
      </c>
      <c r="H119" s="187" t="s">
        <v>387</v>
      </c>
    </row>
    <row r="120" spans="1:8" ht="15">
      <c r="A120" s="32"/>
      <c r="B120" s="71"/>
      <c r="C120" s="30"/>
      <c r="D120" s="27"/>
      <c r="E120" s="24"/>
      <c r="F120" s="139"/>
      <c r="G120" s="15">
        <f t="shared" si="5"/>
      </c>
      <c r="H120" s="217"/>
    </row>
    <row r="121" spans="1:8" ht="15">
      <c r="A121" s="213" t="s">
        <v>1776</v>
      </c>
      <c r="B121" s="270" t="s">
        <v>1788</v>
      </c>
      <c r="C121" s="30"/>
      <c r="D121" s="27"/>
      <c r="E121" s="24"/>
      <c r="F121" s="139"/>
      <c r="G121" s="15">
        <f t="shared" si="5"/>
      </c>
      <c r="H121" s="217"/>
    </row>
    <row r="122" spans="1:8" ht="15">
      <c r="A122" s="213" t="s">
        <v>1776</v>
      </c>
      <c r="B122" s="71" t="s">
        <v>1791</v>
      </c>
      <c r="C122" s="29">
        <v>5</v>
      </c>
      <c r="D122" s="27" t="s">
        <v>55</v>
      </c>
      <c r="E122" s="24">
        <v>3.5</v>
      </c>
      <c r="F122" s="139"/>
      <c r="G122" s="15">
        <f t="shared" si="5"/>
      </c>
      <c r="H122" s="217" t="s">
        <v>948</v>
      </c>
    </row>
    <row r="123" spans="1:8" ht="15">
      <c r="A123" s="213" t="s">
        <v>1776</v>
      </c>
      <c r="B123" s="71" t="s">
        <v>1790</v>
      </c>
      <c r="C123" s="29">
        <v>5</v>
      </c>
      <c r="D123" s="27" t="s">
        <v>55</v>
      </c>
      <c r="E123" s="24">
        <v>4</v>
      </c>
      <c r="F123" s="139"/>
      <c r="G123" s="15">
        <f t="shared" si="5"/>
      </c>
      <c r="H123" s="217" t="s">
        <v>927</v>
      </c>
    </row>
    <row r="124" spans="1:8" ht="15">
      <c r="A124" s="213" t="s">
        <v>1776</v>
      </c>
      <c r="B124" s="71" t="s">
        <v>1789</v>
      </c>
      <c r="C124" s="29">
        <v>5</v>
      </c>
      <c r="D124" s="27" t="s">
        <v>55</v>
      </c>
      <c r="E124" s="306"/>
      <c r="F124" s="139"/>
      <c r="G124" s="15">
        <f t="shared" si="5"/>
      </c>
      <c r="H124" s="217" t="s">
        <v>945</v>
      </c>
    </row>
    <row r="125" spans="1:8" ht="15">
      <c r="A125" s="32"/>
      <c r="B125" s="71"/>
      <c r="C125" s="30"/>
      <c r="D125" s="27"/>
      <c r="E125" s="24"/>
      <c r="F125" s="139"/>
      <c r="G125" s="15">
        <f t="shared" si="5"/>
      </c>
      <c r="H125" s="217"/>
    </row>
    <row r="126" spans="1:8" ht="15">
      <c r="A126" s="1" t="s">
        <v>2</v>
      </c>
      <c r="B126" s="73"/>
      <c r="C126" s="7"/>
      <c r="D126" s="2"/>
      <c r="E126" s="5"/>
      <c r="F126" s="104" t="s">
        <v>60</v>
      </c>
      <c r="G126" s="15">
        <f t="shared" si="5"/>
      </c>
      <c r="H126" s="187"/>
    </row>
    <row r="127" spans="1:8" ht="15">
      <c r="A127" s="16" t="s">
        <v>2</v>
      </c>
      <c r="B127" s="73" t="s">
        <v>1140</v>
      </c>
      <c r="C127" s="7">
        <v>50</v>
      </c>
      <c r="D127" s="2" t="s">
        <v>56</v>
      </c>
      <c r="E127" s="5">
        <v>9</v>
      </c>
      <c r="F127" s="104"/>
      <c r="G127" s="15">
        <f t="shared" si="5"/>
      </c>
      <c r="H127" s="187" t="s">
        <v>294</v>
      </c>
    </row>
    <row r="128" spans="1:8" ht="15">
      <c r="A128" s="16" t="s">
        <v>2</v>
      </c>
      <c r="B128" s="71" t="s">
        <v>1139</v>
      </c>
      <c r="C128" s="29">
        <v>50</v>
      </c>
      <c r="D128" s="27" t="s">
        <v>56</v>
      </c>
      <c r="E128" s="336">
        <v>8.5</v>
      </c>
      <c r="F128" s="337"/>
      <c r="G128" s="15">
        <f t="shared" si="5"/>
      </c>
      <c r="H128" s="217" t="s">
        <v>994</v>
      </c>
    </row>
    <row r="129" spans="1:8" ht="15">
      <c r="A129" s="16" t="s">
        <v>2</v>
      </c>
      <c r="B129" s="71" t="s">
        <v>1138</v>
      </c>
      <c r="C129" s="29">
        <v>50</v>
      </c>
      <c r="D129" s="27" t="s">
        <v>56</v>
      </c>
      <c r="E129" s="24"/>
      <c r="F129" s="105"/>
      <c r="G129" s="15">
        <f t="shared" si="5"/>
      </c>
      <c r="H129" s="187" t="s">
        <v>403</v>
      </c>
    </row>
    <row r="130" spans="1:8" ht="15">
      <c r="A130" s="16" t="s">
        <v>2</v>
      </c>
      <c r="B130" s="71" t="s">
        <v>1142</v>
      </c>
      <c r="C130" s="29">
        <v>50</v>
      </c>
      <c r="D130" s="27" t="s">
        <v>56</v>
      </c>
      <c r="E130" s="24">
        <v>8.5</v>
      </c>
      <c r="F130" s="105"/>
      <c r="G130" s="15">
        <f t="shared" si="5"/>
      </c>
      <c r="H130" s="187" t="s">
        <v>433</v>
      </c>
    </row>
    <row r="131" spans="1:8" ht="15">
      <c r="A131" s="16" t="s">
        <v>2</v>
      </c>
      <c r="B131" s="71" t="s">
        <v>1143</v>
      </c>
      <c r="C131" s="29">
        <v>50</v>
      </c>
      <c r="D131" s="27" t="s">
        <v>56</v>
      </c>
      <c r="E131" s="24"/>
      <c r="F131" s="139"/>
      <c r="G131" s="15">
        <f t="shared" si="5"/>
      </c>
      <c r="H131" s="219" t="s">
        <v>158</v>
      </c>
    </row>
    <row r="132" spans="1:8" ht="15">
      <c r="A132" s="16" t="s">
        <v>2</v>
      </c>
      <c r="B132" s="71" t="s">
        <v>1151</v>
      </c>
      <c r="C132" s="29">
        <v>50</v>
      </c>
      <c r="D132" s="27" t="s">
        <v>56</v>
      </c>
      <c r="E132" s="24">
        <v>8.5</v>
      </c>
      <c r="F132" s="139"/>
      <c r="G132" s="15">
        <f t="shared" si="5"/>
      </c>
      <c r="H132" s="217" t="s">
        <v>991</v>
      </c>
    </row>
    <row r="133" spans="1:8" ht="15">
      <c r="A133" s="16" t="s">
        <v>2</v>
      </c>
      <c r="B133" s="73" t="s">
        <v>1144</v>
      </c>
      <c r="C133" s="7">
        <v>50</v>
      </c>
      <c r="D133" s="2" t="s">
        <v>56</v>
      </c>
      <c r="E133" s="5">
        <v>9</v>
      </c>
      <c r="F133" s="104"/>
      <c r="G133" s="15">
        <f t="shared" si="5"/>
      </c>
      <c r="H133" s="187" t="s">
        <v>295</v>
      </c>
    </row>
    <row r="134" spans="1:8" ht="15">
      <c r="A134" s="16" t="s">
        <v>2</v>
      </c>
      <c r="B134" s="71" t="s">
        <v>1145</v>
      </c>
      <c r="C134" s="29">
        <v>50</v>
      </c>
      <c r="D134" s="27" t="s">
        <v>56</v>
      </c>
      <c r="E134" s="5"/>
      <c r="F134" s="105"/>
      <c r="G134" s="15">
        <f t="shared" si="5"/>
      </c>
      <c r="H134" s="187" t="s">
        <v>296</v>
      </c>
    </row>
    <row r="135" spans="1:8" ht="15">
      <c r="A135" s="16" t="s">
        <v>2</v>
      </c>
      <c r="B135" s="73" t="s">
        <v>1141</v>
      </c>
      <c r="C135" s="7">
        <v>50</v>
      </c>
      <c r="D135" s="2" t="s">
        <v>56</v>
      </c>
      <c r="E135" s="5"/>
      <c r="F135" s="104"/>
      <c r="G135" s="15">
        <f t="shared" si="5"/>
      </c>
      <c r="H135" s="187" t="s">
        <v>434</v>
      </c>
    </row>
    <row r="136" spans="1:8" ht="15">
      <c r="A136" s="16" t="s">
        <v>2</v>
      </c>
      <c r="B136" s="73" t="s">
        <v>1840</v>
      </c>
      <c r="C136" s="7">
        <v>50</v>
      </c>
      <c r="D136" s="2" t="s">
        <v>56</v>
      </c>
      <c r="E136" s="5">
        <v>11</v>
      </c>
      <c r="F136" s="104"/>
      <c r="G136" s="15">
        <f t="shared" si="5"/>
      </c>
      <c r="H136" s="187" t="s">
        <v>297</v>
      </c>
    </row>
    <row r="137" spans="1:8" ht="15">
      <c r="A137" s="16" t="s">
        <v>2</v>
      </c>
      <c r="B137" s="73" t="s">
        <v>1148</v>
      </c>
      <c r="C137" s="7">
        <v>50</v>
      </c>
      <c r="D137" s="2" t="s">
        <v>56</v>
      </c>
      <c r="E137" s="5"/>
      <c r="F137" s="104"/>
      <c r="G137" s="15">
        <f t="shared" si="5"/>
      </c>
      <c r="H137" s="187" t="s">
        <v>159</v>
      </c>
    </row>
    <row r="138" spans="1:8" ht="15">
      <c r="A138" s="16" t="s">
        <v>2</v>
      </c>
      <c r="B138" s="71" t="s">
        <v>1890</v>
      </c>
      <c r="C138" s="29">
        <v>50</v>
      </c>
      <c r="D138" s="27" t="s">
        <v>56</v>
      </c>
      <c r="E138" s="24"/>
      <c r="F138" s="139"/>
      <c r="G138" s="15">
        <f>IF(F138&lt;&gt;"",E138*F138,"")</f>
      </c>
      <c r="H138" s="217" t="s">
        <v>1891</v>
      </c>
    </row>
    <row r="139" spans="1:8" ht="15">
      <c r="A139" s="16" t="s">
        <v>2</v>
      </c>
      <c r="B139" s="73" t="s">
        <v>1147</v>
      </c>
      <c r="C139" s="7">
        <v>50</v>
      </c>
      <c r="D139" s="2" t="s">
        <v>56</v>
      </c>
      <c r="E139" s="5">
        <v>9</v>
      </c>
      <c r="F139" s="104"/>
      <c r="G139" s="15">
        <f t="shared" si="5"/>
      </c>
      <c r="H139" s="187" t="s">
        <v>136</v>
      </c>
    </row>
    <row r="140" spans="1:8" ht="15">
      <c r="A140" s="16" t="s">
        <v>2</v>
      </c>
      <c r="B140" s="73" t="s">
        <v>1146</v>
      </c>
      <c r="C140" s="7">
        <v>50</v>
      </c>
      <c r="D140" s="2" t="s">
        <v>56</v>
      </c>
      <c r="E140" s="5">
        <v>10</v>
      </c>
      <c r="F140" s="104"/>
      <c r="G140" s="15">
        <f t="shared" si="5"/>
      </c>
      <c r="H140" s="187" t="s">
        <v>2016</v>
      </c>
    </row>
    <row r="141" spans="1:8" ht="15">
      <c r="A141" s="32"/>
      <c r="B141" s="71"/>
      <c r="C141" s="30"/>
      <c r="D141" s="27"/>
      <c r="E141" s="24"/>
      <c r="F141" s="139"/>
      <c r="G141" s="15">
        <f aca="true" t="shared" si="6" ref="G141:G147">IF(F141&lt;&gt;"",E141*F141,"")</f>
      </c>
      <c r="H141" s="217"/>
    </row>
    <row r="142" spans="1:8" ht="15">
      <c r="A142" s="16" t="s">
        <v>2</v>
      </c>
      <c r="B142" s="130" t="s">
        <v>1150</v>
      </c>
      <c r="C142" s="7"/>
      <c r="D142" s="2"/>
      <c r="E142" s="5"/>
      <c r="F142" s="104" t="s">
        <v>60</v>
      </c>
      <c r="G142" s="15">
        <f t="shared" si="6"/>
      </c>
      <c r="H142" s="187"/>
    </row>
    <row r="143" spans="1:8" ht="15">
      <c r="A143" s="16" t="s">
        <v>2</v>
      </c>
      <c r="B143" s="73" t="s">
        <v>3</v>
      </c>
      <c r="C143" s="18">
        <v>25</v>
      </c>
      <c r="D143" s="2" t="s">
        <v>56</v>
      </c>
      <c r="E143" s="5"/>
      <c r="F143" s="104"/>
      <c r="G143" s="15">
        <f t="shared" si="6"/>
      </c>
      <c r="H143" s="187" t="s">
        <v>303</v>
      </c>
    </row>
    <row r="144" spans="1:8" ht="15">
      <c r="A144" s="16" t="s">
        <v>2</v>
      </c>
      <c r="B144" s="73" t="s">
        <v>1149</v>
      </c>
      <c r="C144" s="7">
        <v>25</v>
      </c>
      <c r="D144" s="2" t="s">
        <v>56</v>
      </c>
      <c r="E144" s="5"/>
      <c r="F144" s="104"/>
      <c r="G144" s="15">
        <f t="shared" si="6"/>
      </c>
      <c r="H144" s="187" t="s">
        <v>304</v>
      </c>
    </row>
    <row r="145" spans="1:8" ht="15">
      <c r="A145" s="1"/>
      <c r="B145" s="73"/>
      <c r="C145" s="7"/>
      <c r="D145" s="2"/>
      <c r="E145" s="5"/>
      <c r="F145" s="104"/>
      <c r="G145" s="15">
        <f t="shared" si="6"/>
      </c>
      <c r="H145" s="187"/>
    </row>
    <row r="146" spans="1:8" ht="15">
      <c r="A146" s="1" t="s">
        <v>4</v>
      </c>
      <c r="B146" s="73"/>
      <c r="C146" s="7"/>
      <c r="D146" s="2"/>
      <c r="E146" s="5"/>
      <c r="F146" s="104" t="s">
        <v>60</v>
      </c>
      <c r="G146" s="15">
        <f t="shared" si="6"/>
      </c>
      <c r="H146" s="187"/>
    </row>
    <row r="147" spans="1:8" ht="15">
      <c r="A147" s="16" t="s">
        <v>4</v>
      </c>
      <c r="B147" s="71" t="s">
        <v>1152</v>
      </c>
      <c r="C147" s="29">
        <v>200</v>
      </c>
      <c r="D147" s="27" t="s">
        <v>55</v>
      </c>
      <c r="E147" s="24">
        <v>4.7</v>
      </c>
      <c r="F147" s="139"/>
      <c r="G147" s="15">
        <f t="shared" si="6"/>
      </c>
      <c r="H147" s="217" t="s">
        <v>880</v>
      </c>
    </row>
    <row r="148" spans="1:8" ht="15">
      <c r="A148" s="16" t="s">
        <v>4</v>
      </c>
      <c r="B148" s="73" t="s">
        <v>1153</v>
      </c>
      <c r="C148" s="7">
        <v>50</v>
      </c>
      <c r="D148" s="2" t="s">
        <v>55</v>
      </c>
      <c r="E148" s="5"/>
      <c r="F148" s="104"/>
      <c r="G148" s="15">
        <f aca="true" t="shared" si="7" ref="G148:G178">IF(F148&lt;&gt;"",E148*F148,"")</f>
      </c>
      <c r="H148" s="187" t="s">
        <v>440</v>
      </c>
    </row>
    <row r="149" spans="1:8" ht="15">
      <c r="A149" s="16" t="s">
        <v>4</v>
      </c>
      <c r="B149" s="72" t="s">
        <v>1154</v>
      </c>
      <c r="C149" s="23">
        <v>200</v>
      </c>
      <c r="D149" s="4" t="s">
        <v>55</v>
      </c>
      <c r="E149" s="24">
        <v>4.2</v>
      </c>
      <c r="F149" s="105"/>
      <c r="G149" s="15">
        <f t="shared" si="7"/>
      </c>
      <c r="H149" s="187" t="s">
        <v>367</v>
      </c>
    </row>
    <row r="150" spans="1:8" ht="15">
      <c r="A150" s="16" t="s">
        <v>4</v>
      </c>
      <c r="B150" s="71" t="s">
        <v>1155</v>
      </c>
      <c r="C150" s="29">
        <v>200</v>
      </c>
      <c r="D150" s="27" t="s">
        <v>55</v>
      </c>
      <c r="E150" s="24">
        <v>4.7</v>
      </c>
      <c r="F150" s="139"/>
      <c r="G150" s="15">
        <f t="shared" si="7"/>
      </c>
      <c r="H150" s="217" t="s">
        <v>879</v>
      </c>
    </row>
    <row r="151" spans="1:8" ht="15">
      <c r="A151" s="16" t="s">
        <v>4</v>
      </c>
      <c r="B151" s="73" t="s">
        <v>1156</v>
      </c>
      <c r="C151" s="7">
        <v>50</v>
      </c>
      <c r="D151" s="2" t="s">
        <v>55</v>
      </c>
      <c r="E151" s="5"/>
      <c r="F151" s="104"/>
      <c r="G151" s="15">
        <f t="shared" si="7"/>
      </c>
      <c r="H151" s="187" t="s">
        <v>439</v>
      </c>
    </row>
    <row r="152" spans="1:8" ht="15">
      <c r="A152" s="16" t="s">
        <v>4</v>
      </c>
      <c r="B152" s="71" t="s">
        <v>1157</v>
      </c>
      <c r="C152" s="29">
        <v>50</v>
      </c>
      <c r="D152" s="27" t="s">
        <v>55</v>
      </c>
      <c r="E152" s="260"/>
      <c r="F152" s="261"/>
      <c r="G152" s="15">
        <f t="shared" si="7"/>
      </c>
      <c r="H152" s="217" t="s">
        <v>878</v>
      </c>
    </row>
    <row r="153" spans="1:8" ht="15">
      <c r="A153" s="16" t="s">
        <v>4</v>
      </c>
      <c r="B153" s="73" t="s">
        <v>1158</v>
      </c>
      <c r="C153" s="7">
        <v>50</v>
      </c>
      <c r="D153" s="2" t="s">
        <v>55</v>
      </c>
      <c r="E153" s="5"/>
      <c r="F153" s="104"/>
      <c r="G153" s="15">
        <f t="shared" si="7"/>
      </c>
      <c r="H153" s="187" t="s">
        <v>438</v>
      </c>
    </row>
    <row r="154" spans="1:8" ht="15">
      <c r="A154" s="16" t="s">
        <v>4</v>
      </c>
      <c r="B154" s="71" t="s">
        <v>1159</v>
      </c>
      <c r="C154" s="29">
        <v>200</v>
      </c>
      <c r="D154" s="27" t="s">
        <v>55</v>
      </c>
      <c r="E154" s="24"/>
      <c r="F154" s="105"/>
      <c r="G154" s="15">
        <f t="shared" si="7"/>
      </c>
      <c r="H154" s="187" t="s">
        <v>561</v>
      </c>
    </row>
    <row r="155" spans="1:8" ht="15">
      <c r="A155" s="16" t="s">
        <v>4</v>
      </c>
      <c r="B155" s="72" t="s">
        <v>1160</v>
      </c>
      <c r="C155" s="23">
        <v>200</v>
      </c>
      <c r="D155" s="4" t="s">
        <v>55</v>
      </c>
      <c r="E155" s="6">
        <v>4.2</v>
      </c>
      <c r="F155" s="107"/>
      <c r="G155" s="15">
        <f t="shared" si="7"/>
      </c>
      <c r="H155" s="187" t="s">
        <v>366</v>
      </c>
    </row>
    <row r="156" spans="1:8" ht="15">
      <c r="A156" s="1"/>
      <c r="B156" s="73"/>
      <c r="C156" s="7"/>
      <c r="D156" s="2"/>
      <c r="E156" s="5"/>
      <c r="F156" s="104"/>
      <c r="G156" s="15">
        <f t="shared" si="7"/>
      </c>
      <c r="H156" s="187"/>
    </row>
    <row r="157" spans="1:8" ht="15">
      <c r="A157" s="31" t="s">
        <v>1161</v>
      </c>
      <c r="B157" s="73"/>
      <c r="C157" s="7"/>
      <c r="D157" s="2"/>
      <c r="E157" s="5"/>
      <c r="F157" s="104" t="s">
        <v>60</v>
      </c>
      <c r="G157" s="15">
        <f t="shared" si="7"/>
      </c>
      <c r="H157" s="187"/>
    </row>
    <row r="158" spans="1:8" ht="15">
      <c r="A158" s="16" t="s">
        <v>1161</v>
      </c>
      <c r="B158" s="507" t="s">
        <v>1988</v>
      </c>
      <c r="C158" s="512">
        <v>20</v>
      </c>
      <c r="D158" s="508" t="s">
        <v>55</v>
      </c>
      <c r="E158" s="509"/>
      <c r="F158" s="510"/>
      <c r="G158" s="15">
        <f>IF(F158&lt;&gt;"",E158*F158,"")</f>
      </c>
      <c r="H158" s="511" t="s">
        <v>1989</v>
      </c>
    </row>
    <row r="159" spans="1:8" ht="15">
      <c r="A159" s="16" t="s">
        <v>1161</v>
      </c>
      <c r="B159" s="71" t="s">
        <v>1980</v>
      </c>
      <c r="C159" s="29">
        <v>20</v>
      </c>
      <c r="D159" s="27" t="s">
        <v>55</v>
      </c>
      <c r="E159" s="24"/>
      <c r="F159" s="139"/>
      <c r="G159" s="15">
        <f>IF(F159&lt;&gt;"",E159*F159,"")</f>
      </c>
      <c r="H159" s="217" t="s">
        <v>1981</v>
      </c>
    </row>
    <row r="160" spans="1:8" ht="15">
      <c r="A160" s="16" t="s">
        <v>1161</v>
      </c>
      <c r="B160" s="72" t="s">
        <v>1162</v>
      </c>
      <c r="C160" s="23">
        <v>100</v>
      </c>
      <c r="D160" s="4" t="s">
        <v>55</v>
      </c>
      <c r="E160" s="24"/>
      <c r="F160" s="105"/>
      <c r="G160" s="15">
        <f t="shared" si="7"/>
      </c>
      <c r="H160" s="187" t="s">
        <v>307</v>
      </c>
    </row>
    <row r="161" spans="1:8" ht="15">
      <c r="A161" s="16" t="s">
        <v>1161</v>
      </c>
      <c r="B161" s="71" t="s">
        <v>1163</v>
      </c>
      <c r="C161" s="29">
        <v>100</v>
      </c>
      <c r="D161" s="27" t="s">
        <v>55</v>
      </c>
      <c r="E161" s="57"/>
      <c r="F161" s="110"/>
      <c r="G161" s="59">
        <f t="shared" si="7"/>
      </c>
      <c r="H161" s="188" t="s">
        <v>308</v>
      </c>
    </row>
    <row r="162" spans="1:8" ht="15">
      <c r="A162" s="16" t="s">
        <v>1161</v>
      </c>
      <c r="B162" s="73" t="s">
        <v>1173</v>
      </c>
      <c r="C162" s="7">
        <v>20</v>
      </c>
      <c r="D162" s="2" t="s">
        <v>55</v>
      </c>
      <c r="E162" s="5"/>
      <c r="F162" s="104"/>
      <c r="G162" s="15">
        <f t="shared" si="7"/>
      </c>
      <c r="H162" s="187" t="s">
        <v>537</v>
      </c>
    </row>
    <row r="163" spans="1:8" ht="15">
      <c r="A163" s="16" t="s">
        <v>1161</v>
      </c>
      <c r="B163" s="73" t="s">
        <v>1164</v>
      </c>
      <c r="C163" s="7">
        <v>20</v>
      </c>
      <c r="D163" s="2" t="s">
        <v>55</v>
      </c>
      <c r="E163" s="5"/>
      <c r="F163" s="104"/>
      <c r="G163" s="15">
        <f t="shared" si="7"/>
      </c>
      <c r="H163" s="187" t="s">
        <v>903</v>
      </c>
    </row>
    <row r="164" spans="1:8" ht="15">
      <c r="A164" s="16" t="s">
        <v>1161</v>
      </c>
      <c r="B164" s="73" t="s">
        <v>1165</v>
      </c>
      <c r="C164" s="7">
        <v>20</v>
      </c>
      <c r="D164" s="2" t="s">
        <v>55</v>
      </c>
      <c r="E164" s="5">
        <v>4</v>
      </c>
      <c r="F164" s="104"/>
      <c r="G164" s="15">
        <f t="shared" si="7"/>
      </c>
      <c r="H164" s="187" t="s">
        <v>383</v>
      </c>
    </row>
    <row r="165" spans="1:8" ht="15">
      <c r="A165" s="16" t="s">
        <v>1161</v>
      </c>
      <c r="B165" s="73" t="s">
        <v>65</v>
      </c>
      <c r="C165" s="7">
        <v>20</v>
      </c>
      <c r="D165" s="2" t="s">
        <v>55</v>
      </c>
      <c r="E165" s="5"/>
      <c r="F165" s="104"/>
      <c r="G165" s="15">
        <f t="shared" si="7"/>
      </c>
      <c r="H165" s="187" t="s">
        <v>953</v>
      </c>
    </row>
    <row r="166" spans="1:8" ht="15">
      <c r="A166" s="16" t="s">
        <v>1161</v>
      </c>
      <c r="B166" s="507" t="s">
        <v>1984</v>
      </c>
      <c r="C166" s="512">
        <v>20</v>
      </c>
      <c r="D166" s="508" t="s">
        <v>55</v>
      </c>
      <c r="E166" s="509"/>
      <c r="F166" s="510"/>
      <c r="G166" s="15">
        <f>IF(F166&lt;&gt;"",E166*F166,"")</f>
      </c>
      <c r="H166" s="511" t="s">
        <v>1985</v>
      </c>
    </row>
    <row r="167" spans="1:8" ht="15">
      <c r="A167" s="16" t="s">
        <v>1161</v>
      </c>
      <c r="B167" s="73" t="s">
        <v>66</v>
      </c>
      <c r="C167" s="7">
        <v>20</v>
      </c>
      <c r="D167" s="2" t="s">
        <v>55</v>
      </c>
      <c r="E167" s="5"/>
      <c r="F167" s="104"/>
      <c r="G167" s="15">
        <f t="shared" si="7"/>
      </c>
      <c r="H167" s="187" t="s">
        <v>446</v>
      </c>
    </row>
    <row r="168" spans="1:8" ht="15">
      <c r="A168" s="16" t="s">
        <v>1161</v>
      </c>
      <c r="B168" s="73" t="s">
        <v>1893</v>
      </c>
      <c r="C168" s="7">
        <v>20</v>
      </c>
      <c r="D168" s="2" t="s">
        <v>55</v>
      </c>
      <c r="E168" s="5"/>
      <c r="F168" s="104"/>
      <c r="G168" s="15">
        <f t="shared" si="7"/>
      </c>
      <c r="H168" s="187" t="s">
        <v>382</v>
      </c>
    </row>
    <row r="169" spans="1:8" ht="15">
      <c r="A169" s="16" t="s">
        <v>1161</v>
      </c>
      <c r="B169" s="72" t="s">
        <v>1167</v>
      </c>
      <c r="C169" s="23">
        <v>20</v>
      </c>
      <c r="D169" s="4" t="s">
        <v>55</v>
      </c>
      <c r="E169" s="6">
        <v>3.5</v>
      </c>
      <c r="F169" s="107"/>
      <c r="G169" s="15">
        <f t="shared" si="7"/>
      </c>
      <c r="H169" s="187" t="s">
        <v>457</v>
      </c>
    </row>
    <row r="170" spans="1:8" ht="15">
      <c r="A170" s="16" t="s">
        <v>1161</v>
      </c>
      <c r="B170" s="72" t="s">
        <v>1166</v>
      </c>
      <c r="C170" s="29">
        <v>20</v>
      </c>
      <c r="D170" s="27" t="s">
        <v>55</v>
      </c>
      <c r="E170" s="24"/>
      <c r="F170" s="105"/>
      <c r="G170" s="15">
        <f t="shared" si="7"/>
      </c>
      <c r="H170" s="187" t="s">
        <v>476</v>
      </c>
    </row>
    <row r="171" spans="1:8" ht="15">
      <c r="A171" s="16" t="s">
        <v>1161</v>
      </c>
      <c r="B171" s="507" t="s">
        <v>1986</v>
      </c>
      <c r="C171" s="512">
        <v>20</v>
      </c>
      <c r="D171" s="508" t="s">
        <v>55</v>
      </c>
      <c r="E171" s="509"/>
      <c r="F171" s="510"/>
      <c r="G171" s="15">
        <f>IF(F171&lt;&gt;"",E171*F171,"")</f>
      </c>
      <c r="H171" s="511" t="s">
        <v>1987</v>
      </c>
    </row>
    <row r="172" spans="1:8" ht="15">
      <c r="A172" s="16" t="s">
        <v>1161</v>
      </c>
      <c r="B172" s="72" t="s">
        <v>1169</v>
      </c>
      <c r="C172" s="23">
        <v>20</v>
      </c>
      <c r="D172" s="4" t="s">
        <v>55</v>
      </c>
      <c r="E172" s="6"/>
      <c r="F172" s="107"/>
      <c r="G172" s="15">
        <f t="shared" si="7"/>
      </c>
      <c r="H172" s="187" t="s">
        <v>456</v>
      </c>
    </row>
    <row r="173" spans="1:8" ht="15">
      <c r="A173" s="16" t="s">
        <v>1161</v>
      </c>
      <c r="B173" s="72" t="s">
        <v>1168</v>
      </c>
      <c r="C173" s="23">
        <v>20</v>
      </c>
      <c r="D173" s="4" t="s">
        <v>55</v>
      </c>
      <c r="E173" s="24"/>
      <c r="F173" s="105"/>
      <c r="G173" s="15">
        <f t="shared" si="7"/>
      </c>
      <c r="H173" s="187" t="s">
        <v>459</v>
      </c>
    </row>
    <row r="174" spans="1:8" ht="15">
      <c r="A174" s="16" t="s">
        <v>1161</v>
      </c>
      <c r="B174" s="71" t="s">
        <v>1982</v>
      </c>
      <c r="C174" s="29">
        <v>20</v>
      </c>
      <c r="D174" s="27" t="s">
        <v>55</v>
      </c>
      <c r="E174" s="24"/>
      <c r="F174" s="139"/>
      <c r="G174" s="15">
        <f>IF(F174&lt;&gt;"",E174*F174,"")</f>
      </c>
      <c r="H174" s="217" t="s">
        <v>1983</v>
      </c>
    </row>
    <row r="175" spans="1:8" ht="15">
      <c r="A175" s="16" t="s">
        <v>1161</v>
      </c>
      <c r="B175" s="72" t="s">
        <v>1170</v>
      </c>
      <c r="C175" s="23">
        <v>20</v>
      </c>
      <c r="D175" s="4" t="s">
        <v>55</v>
      </c>
      <c r="E175" s="6"/>
      <c r="F175" s="107"/>
      <c r="G175" s="15">
        <f t="shared" si="7"/>
      </c>
      <c r="H175" s="187" t="s">
        <v>460</v>
      </c>
    </row>
    <row r="176" spans="1:8" ht="15">
      <c r="A176" s="16" t="s">
        <v>1161</v>
      </c>
      <c r="B176" s="73" t="s">
        <v>1171</v>
      </c>
      <c r="C176" s="7">
        <v>20</v>
      </c>
      <c r="D176" s="2" t="s">
        <v>55</v>
      </c>
      <c r="E176" s="5"/>
      <c r="F176" s="104"/>
      <c r="G176" s="15">
        <f t="shared" si="7"/>
      </c>
      <c r="H176" s="187" t="s">
        <v>869</v>
      </c>
    </row>
    <row r="177" spans="1:8" ht="15">
      <c r="A177" s="16" t="s">
        <v>1161</v>
      </c>
      <c r="B177" s="71" t="s">
        <v>776</v>
      </c>
      <c r="C177" s="29">
        <v>20</v>
      </c>
      <c r="D177" s="27" t="s">
        <v>55</v>
      </c>
      <c r="E177" s="79"/>
      <c r="F177" s="111"/>
      <c r="G177" s="15">
        <f t="shared" si="7"/>
      </c>
      <c r="H177" s="187" t="s">
        <v>634</v>
      </c>
    </row>
    <row r="178" spans="1:8" ht="15">
      <c r="A178" s="213" t="s">
        <v>1161</v>
      </c>
      <c r="B178" s="175" t="s">
        <v>1172</v>
      </c>
      <c r="C178" s="235">
        <v>20</v>
      </c>
      <c r="D178" s="177" t="s">
        <v>55</v>
      </c>
      <c r="E178" s="178"/>
      <c r="F178" s="107"/>
      <c r="G178" s="15">
        <f t="shared" si="7"/>
      </c>
      <c r="H178" s="187" t="s">
        <v>458</v>
      </c>
    </row>
    <row r="179" spans="1:8" ht="15">
      <c r="A179" s="388"/>
      <c r="B179" s="389"/>
      <c r="C179" s="30"/>
      <c r="D179" s="27"/>
      <c r="E179" s="24"/>
      <c r="F179" s="139"/>
      <c r="H179" s="217"/>
    </row>
    <row r="180" spans="1:8" ht="15">
      <c r="A180" s="31" t="s">
        <v>1839</v>
      </c>
      <c r="B180" s="73"/>
      <c r="C180" s="7"/>
      <c r="D180" s="2"/>
      <c r="E180" s="5"/>
      <c r="F180" s="104" t="s">
        <v>60</v>
      </c>
      <c r="G180" s="15">
        <f aca="true" t="shared" si="8" ref="G180:G193">IF(F180&lt;&gt;"",E180*F180,"")</f>
      </c>
      <c r="H180" s="187"/>
    </row>
    <row r="181" spans="1:8" ht="15">
      <c r="A181" s="16" t="s">
        <v>1839</v>
      </c>
      <c r="B181" s="450" t="s">
        <v>1914</v>
      </c>
      <c r="C181" s="455">
        <v>20</v>
      </c>
      <c r="D181" s="451" t="s">
        <v>55</v>
      </c>
      <c r="E181" s="452"/>
      <c r="F181" s="453"/>
      <c r="G181" s="15">
        <f>IF(F181&lt;&gt;"",E181*F181,"")</f>
      </c>
      <c r="H181" s="454" t="s">
        <v>1915</v>
      </c>
    </row>
    <row r="182" spans="1:8" ht="15">
      <c r="A182" s="16" t="s">
        <v>1839</v>
      </c>
      <c r="B182" s="71" t="s">
        <v>1919</v>
      </c>
      <c r="C182" s="29">
        <v>20</v>
      </c>
      <c r="D182" s="27" t="s">
        <v>55</v>
      </c>
      <c r="E182" s="24"/>
      <c r="F182" s="139"/>
      <c r="G182" s="15">
        <f>IF(F182&lt;&gt;"",E182*F182,"")</f>
      </c>
      <c r="H182" s="217" t="s">
        <v>1922</v>
      </c>
    </row>
    <row r="183" spans="1:8" ht="15">
      <c r="A183" s="16" t="s">
        <v>1839</v>
      </c>
      <c r="B183" s="444" t="s">
        <v>1912</v>
      </c>
      <c r="C183" s="449">
        <v>20</v>
      </c>
      <c r="D183" s="445" t="s">
        <v>55</v>
      </c>
      <c r="E183" s="446">
        <v>4</v>
      </c>
      <c r="F183" s="447"/>
      <c r="G183" s="15">
        <f>IF(F183&lt;&gt;"",E183*F183,"")</f>
      </c>
      <c r="H183" s="448" t="s">
        <v>1913</v>
      </c>
    </row>
    <row r="184" spans="1:8" ht="15">
      <c r="A184" s="16" t="s">
        <v>1839</v>
      </c>
      <c r="B184" s="71" t="s">
        <v>1920</v>
      </c>
      <c r="C184" s="29">
        <v>20</v>
      </c>
      <c r="D184" s="27" t="s">
        <v>55</v>
      </c>
      <c r="E184" s="24">
        <v>4</v>
      </c>
      <c r="F184" s="139"/>
      <c r="G184" s="15">
        <f>IF(F184&lt;&gt;"",E184*F184,"")</f>
      </c>
      <c r="H184" s="217" t="s">
        <v>1921</v>
      </c>
    </row>
    <row r="185" spans="1:8" ht="15">
      <c r="A185" s="16" t="s">
        <v>1839</v>
      </c>
      <c r="B185" s="73" t="s">
        <v>1186</v>
      </c>
      <c r="C185" s="7">
        <v>10</v>
      </c>
      <c r="D185" s="2" t="s">
        <v>56</v>
      </c>
      <c r="E185" s="5"/>
      <c r="F185" s="104"/>
      <c r="G185" s="15">
        <f t="shared" si="8"/>
      </c>
      <c r="H185" s="187" t="s">
        <v>154</v>
      </c>
    </row>
    <row r="186" spans="1:8" ht="15">
      <c r="A186" s="16" t="s">
        <v>1839</v>
      </c>
      <c r="B186" s="73" t="s">
        <v>1186</v>
      </c>
      <c r="C186" s="7">
        <v>20</v>
      </c>
      <c r="D186" s="2" t="s">
        <v>55</v>
      </c>
      <c r="E186" s="5"/>
      <c r="F186" s="104"/>
      <c r="G186" s="15">
        <f t="shared" si="8"/>
      </c>
      <c r="H186" s="187" t="s">
        <v>733</v>
      </c>
    </row>
    <row r="187" spans="1:8" ht="15">
      <c r="A187" s="16" t="s">
        <v>1839</v>
      </c>
      <c r="B187" s="432" t="s">
        <v>0</v>
      </c>
      <c r="C187" s="437">
        <v>20</v>
      </c>
      <c r="D187" s="433" t="s">
        <v>55</v>
      </c>
      <c r="E187" s="434"/>
      <c r="F187" s="435"/>
      <c r="G187" s="15">
        <f>IF(F187&lt;&gt;"",E187*F187,"")</f>
      </c>
      <c r="H187" s="436" t="s">
        <v>1903</v>
      </c>
    </row>
    <row r="188" spans="1:8" ht="15">
      <c r="A188" s="16" t="s">
        <v>1839</v>
      </c>
      <c r="B188" s="432" t="s">
        <v>1904</v>
      </c>
      <c r="C188" s="437">
        <v>20</v>
      </c>
      <c r="D188" s="433" t="s">
        <v>55</v>
      </c>
      <c r="E188" s="434"/>
      <c r="F188" s="435"/>
      <c r="G188" s="15">
        <f>IF(F188&lt;&gt;"",E188*F188,"")</f>
      </c>
      <c r="H188" s="436" t="s">
        <v>1905</v>
      </c>
    </row>
    <row r="189" spans="1:8" ht="15">
      <c r="A189" s="16" t="s">
        <v>1839</v>
      </c>
      <c r="B189" s="73" t="s">
        <v>1187</v>
      </c>
      <c r="C189" s="7">
        <v>20</v>
      </c>
      <c r="D189" s="2" t="s">
        <v>55</v>
      </c>
      <c r="E189" s="5"/>
      <c r="F189" s="104"/>
      <c r="G189" s="15">
        <f t="shared" si="8"/>
      </c>
      <c r="H189" s="187" t="s">
        <v>732</v>
      </c>
    </row>
    <row r="190" spans="1:8" ht="15">
      <c r="A190" s="16" t="s">
        <v>1839</v>
      </c>
      <c r="B190" s="438" t="s">
        <v>1906</v>
      </c>
      <c r="C190" s="443">
        <v>20</v>
      </c>
      <c r="D190" s="439" t="s">
        <v>55</v>
      </c>
      <c r="E190" s="440">
        <v>4</v>
      </c>
      <c r="F190" s="441"/>
      <c r="G190" s="15">
        <f>IF(F190&lt;&gt;"",E190*F190,"")</f>
      </c>
      <c r="H190" s="442" t="s">
        <v>1907</v>
      </c>
    </row>
    <row r="191" spans="1:8" ht="15">
      <c r="A191" s="16" t="s">
        <v>1839</v>
      </c>
      <c r="B191" s="73" t="s">
        <v>1188</v>
      </c>
      <c r="C191" s="7">
        <v>20</v>
      </c>
      <c r="D191" s="2" t="s">
        <v>55</v>
      </c>
      <c r="E191" s="5"/>
      <c r="F191" s="104"/>
      <c r="G191" s="15">
        <f t="shared" si="8"/>
      </c>
      <c r="H191" s="187" t="s">
        <v>495</v>
      </c>
    </row>
    <row r="192" spans="1:8" ht="15">
      <c r="A192" s="16" t="s">
        <v>1839</v>
      </c>
      <c r="B192" s="71" t="s">
        <v>1189</v>
      </c>
      <c r="C192" s="29">
        <v>10</v>
      </c>
      <c r="D192" s="27" t="s">
        <v>56</v>
      </c>
      <c r="E192" s="24"/>
      <c r="F192" s="139"/>
      <c r="G192" s="15">
        <f t="shared" si="8"/>
      </c>
      <c r="H192" s="187" t="s">
        <v>687</v>
      </c>
    </row>
    <row r="193" spans="1:8" ht="15">
      <c r="A193" s="16" t="s">
        <v>1839</v>
      </c>
      <c r="B193" s="73" t="s">
        <v>1190</v>
      </c>
      <c r="C193" s="7">
        <v>10</v>
      </c>
      <c r="D193" s="2" t="s">
        <v>56</v>
      </c>
      <c r="E193" s="5">
        <v>7.9</v>
      </c>
      <c r="F193" s="104"/>
      <c r="G193" s="15">
        <f t="shared" si="8"/>
      </c>
      <c r="H193" s="187" t="s">
        <v>153</v>
      </c>
    </row>
    <row r="194" spans="1:8" ht="15">
      <c r="A194" s="16" t="s">
        <v>1839</v>
      </c>
      <c r="B194" s="72" t="s">
        <v>1191</v>
      </c>
      <c r="C194" s="23">
        <v>20</v>
      </c>
      <c r="D194" s="4" t="s">
        <v>55</v>
      </c>
      <c r="E194" s="24"/>
      <c r="F194" s="105"/>
      <c r="G194" s="15">
        <f aca="true" t="shared" si="9" ref="G194:G228">IF(F194&lt;&gt;"",E194*F194,"")</f>
      </c>
      <c r="H194" s="187" t="s">
        <v>254</v>
      </c>
    </row>
    <row r="195" spans="1:8" ht="15">
      <c r="A195" s="16" t="s">
        <v>1839</v>
      </c>
      <c r="B195" s="450" t="s">
        <v>1916</v>
      </c>
      <c r="C195" s="455">
        <v>20</v>
      </c>
      <c r="D195" s="451" t="s">
        <v>55</v>
      </c>
      <c r="E195" s="452">
        <v>4</v>
      </c>
      <c r="F195" s="453"/>
      <c r="G195" s="15">
        <f>IF(F195&lt;&gt;"",E195*F195,"")</f>
      </c>
      <c r="H195" s="454" t="s">
        <v>1917</v>
      </c>
    </row>
    <row r="196" spans="1:8" ht="15">
      <c r="A196" s="378"/>
      <c r="B196" s="379"/>
      <c r="C196" s="380"/>
      <c r="D196" s="381"/>
      <c r="E196" s="382"/>
      <c r="F196" s="383"/>
      <c r="G196" s="15">
        <f t="shared" si="9"/>
      </c>
      <c r="H196" s="384"/>
    </row>
    <row r="197" spans="1:8" ht="15">
      <c r="A197" s="401" t="s">
        <v>1059</v>
      </c>
      <c r="B197" s="379"/>
      <c r="C197" s="380"/>
      <c r="D197" s="381"/>
      <c r="E197" s="382"/>
      <c r="F197" s="383"/>
      <c r="G197" s="15">
        <f t="shared" si="9"/>
      </c>
      <c r="H197" s="384"/>
    </row>
    <row r="198" spans="1:8" ht="15">
      <c r="A198" s="16" t="s">
        <v>1059</v>
      </c>
      <c r="B198" s="72" t="s">
        <v>1060</v>
      </c>
      <c r="C198" s="29">
        <v>20</v>
      </c>
      <c r="D198" s="27" t="s">
        <v>55</v>
      </c>
      <c r="E198" s="24"/>
      <c r="F198" s="103"/>
      <c r="G198" s="14">
        <f t="shared" si="9"/>
      </c>
      <c r="H198" s="187" t="s">
        <v>130</v>
      </c>
    </row>
    <row r="199" spans="1:8" ht="15">
      <c r="A199" s="16" t="s">
        <v>1059</v>
      </c>
      <c r="B199" s="71" t="s">
        <v>1072</v>
      </c>
      <c r="C199" s="369">
        <v>100</v>
      </c>
      <c r="D199" s="367" t="s">
        <v>55</v>
      </c>
      <c r="E199" s="365">
        <v>24</v>
      </c>
      <c r="F199" s="366"/>
      <c r="G199" s="15">
        <f t="shared" si="9"/>
      </c>
      <c r="H199" s="368" t="s">
        <v>400</v>
      </c>
    </row>
    <row r="200" spans="1:8" ht="15">
      <c r="A200" s="16" t="s">
        <v>1059</v>
      </c>
      <c r="B200" s="438" t="s">
        <v>1910</v>
      </c>
      <c r="C200" s="443">
        <v>20</v>
      </c>
      <c r="D200" s="439" t="s">
        <v>55</v>
      </c>
      <c r="E200" s="440">
        <v>5.2</v>
      </c>
      <c r="F200" s="441"/>
      <c r="G200" s="15">
        <f>IF(F200&lt;&gt;"",E200*F200,"")</f>
      </c>
      <c r="H200" s="442" t="s">
        <v>1911</v>
      </c>
    </row>
    <row r="201" spans="1:8" ht="15">
      <c r="A201" s="16" t="s">
        <v>1059</v>
      </c>
      <c r="B201" s="73" t="s">
        <v>1068</v>
      </c>
      <c r="C201" s="7">
        <v>100</v>
      </c>
      <c r="D201" s="2" t="s">
        <v>55</v>
      </c>
      <c r="E201" s="5"/>
      <c r="F201" s="104"/>
      <c r="G201" s="15">
        <f t="shared" si="9"/>
      </c>
      <c r="H201" s="187" t="s">
        <v>954</v>
      </c>
    </row>
    <row r="202" spans="1:8" ht="15">
      <c r="A202" s="16" t="s">
        <v>1059</v>
      </c>
      <c r="B202" s="71" t="s">
        <v>1062</v>
      </c>
      <c r="C202" s="29">
        <v>100</v>
      </c>
      <c r="D202" s="27" t="s">
        <v>55</v>
      </c>
      <c r="E202" s="224"/>
      <c r="F202" s="225"/>
      <c r="G202" s="15">
        <f t="shared" si="9"/>
      </c>
      <c r="H202" s="217" t="s">
        <v>824</v>
      </c>
    </row>
    <row r="203" spans="1:8" ht="15">
      <c r="A203" s="16" t="s">
        <v>1059</v>
      </c>
      <c r="B203" s="476" t="s">
        <v>1956</v>
      </c>
      <c r="C203" s="481">
        <v>20</v>
      </c>
      <c r="D203" s="477" t="s">
        <v>55</v>
      </c>
      <c r="E203" s="478"/>
      <c r="F203" s="479"/>
      <c r="G203" s="15">
        <f>IF(F203&lt;&gt;"",E203*F203,"")</f>
      </c>
      <c r="H203" s="480" t="s">
        <v>1957</v>
      </c>
    </row>
    <row r="204" spans="1:8" ht="15">
      <c r="A204" s="16" t="s">
        <v>1059</v>
      </c>
      <c r="B204" s="71" t="s">
        <v>1063</v>
      </c>
      <c r="C204" s="29">
        <v>20</v>
      </c>
      <c r="D204" s="27" t="s">
        <v>55</v>
      </c>
      <c r="E204" s="24"/>
      <c r="F204" s="139"/>
      <c r="G204" s="15">
        <f t="shared" si="9"/>
      </c>
      <c r="H204" s="217" t="s">
        <v>934</v>
      </c>
    </row>
    <row r="205" spans="1:8" ht="15">
      <c r="A205" s="16" t="s">
        <v>1059</v>
      </c>
      <c r="B205" s="71" t="s">
        <v>1064</v>
      </c>
      <c r="C205" s="29">
        <v>20</v>
      </c>
      <c r="D205" s="27" t="s">
        <v>55</v>
      </c>
      <c r="E205" s="24"/>
      <c r="F205" s="139"/>
      <c r="G205" s="15">
        <f t="shared" si="9"/>
      </c>
      <c r="H205" s="217" t="s">
        <v>821</v>
      </c>
    </row>
    <row r="206" spans="1:8" ht="15">
      <c r="A206" s="16" t="s">
        <v>1059</v>
      </c>
      <c r="B206" s="438" t="s">
        <v>1908</v>
      </c>
      <c r="C206" s="443">
        <v>20</v>
      </c>
      <c r="D206" s="439" t="s">
        <v>55</v>
      </c>
      <c r="E206" s="440">
        <v>5.2</v>
      </c>
      <c r="F206" s="441"/>
      <c r="G206" s="15">
        <f>IF(F206&lt;&gt;"",E206*F206,"")</f>
      </c>
      <c r="H206" s="442" t="s">
        <v>1909</v>
      </c>
    </row>
    <row r="207" spans="1:8" ht="15">
      <c r="A207" s="16" t="s">
        <v>1059</v>
      </c>
      <c r="B207" s="73" t="s">
        <v>1065</v>
      </c>
      <c r="C207" s="18">
        <v>20</v>
      </c>
      <c r="D207" s="2" t="s">
        <v>55</v>
      </c>
      <c r="E207" s="5"/>
      <c r="F207" s="104"/>
      <c r="G207" s="15">
        <f t="shared" si="9"/>
      </c>
      <c r="H207" s="187" t="s">
        <v>219</v>
      </c>
    </row>
    <row r="208" spans="1:8" ht="15">
      <c r="A208" s="16" t="s">
        <v>1059</v>
      </c>
      <c r="B208" s="73" t="s">
        <v>1065</v>
      </c>
      <c r="C208" s="7">
        <v>100</v>
      </c>
      <c r="D208" s="2" t="s">
        <v>55</v>
      </c>
      <c r="E208" s="5"/>
      <c r="F208" s="104"/>
      <c r="G208" s="15">
        <f t="shared" si="9"/>
      </c>
      <c r="H208" s="187" t="s">
        <v>746</v>
      </c>
    </row>
    <row r="209" spans="1:8" ht="15">
      <c r="A209" s="16" t="s">
        <v>1059</v>
      </c>
      <c r="B209" s="73" t="s">
        <v>1066</v>
      </c>
      <c r="C209" s="18">
        <v>20</v>
      </c>
      <c r="D209" s="2" t="s">
        <v>55</v>
      </c>
      <c r="E209" s="5">
        <v>5.2</v>
      </c>
      <c r="F209" s="104"/>
      <c r="G209" s="15">
        <f t="shared" si="9"/>
      </c>
      <c r="H209" s="187" t="s">
        <v>218</v>
      </c>
    </row>
    <row r="210" spans="1:8" ht="15">
      <c r="A210" s="16" t="s">
        <v>1059</v>
      </c>
      <c r="B210" s="73" t="s">
        <v>1066</v>
      </c>
      <c r="C210" s="7">
        <v>100</v>
      </c>
      <c r="D210" s="2" t="s">
        <v>55</v>
      </c>
      <c r="E210" s="5"/>
      <c r="F210" s="104"/>
      <c r="G210" s="15">
        <f t="shared" si="9"/>
      </c>
      <c r="H210" s="187" t="s">
        <v>540</v>
      </c>
    </row>
    <row r="211" spans="1:8" ht="15">
      <c r="A211" s="16" t="s">
        <v>1059</v>
      </c>
      <c r="B211" s="73" t="s">
        <v>1006</v>
      </c>
      <c r="C211" s="7">
        <v>20</v>
      </c>
      <c r="D211" s="2" t="s">
        <v>55</v>
      </c>
      <c r="E211" s="5">
        <v>5.2</v>
      </c>
      <c r="F211" s="104"/>
      <c r="G211" s="15">
        <f t="shared" si="9"/>
      </c>
      <c r="H211" s="187" t="s">
        <v>341</v>
      </c>
    </row>
    <row r="212" spans="1:8" ht="15">
      <c r="A212" s="16" t="s">
        <v>1059</v>
      </c>
      <c r="B212" s="71" t="s">
        <v>1898</v>
      </c>
      <c r="C212" s="29">
        <v>20</v>
      </c>
      <c r="D212" s="27" t="s">
        <v>55</v>
      </c>
      <c r="E212" s="24"/>
      <c r="F212" s="139"/>
      <c r="G212" s="15">
        <f>IF(F212&lt;&gt;"",E212*F212,"")</f>
      </c>
      <c r="H212" s="217" t="s">
        <v>1899</v>
      </c>
    </row>
    <row r="213" spans="1:8" ht="15">
      <c r="A213" s="16" t="s">
        <v>1059</v>
      </c>
      <c r="B213" s="72" t="s">
        <v>1067</v>
      </c>
      <c r="C213" s="29">
        <v>20</v>
      </c>
      <c r="D213" s="27" t="s">
        <v>55</v>
      </c>
      <c r="E213" s="24"/>
      <c r="F213" s="105"/>
      <c r="G213" s="15">
        <f t="shared" si="9"/>
      </c>
      <c r="H213" s="187" t="s">
        <v>485</v>
      </c>
    </row>
    <row r="214" spans="1:8" ht="15">
      <c r="A214" s="16" t="s">
        <v>1059</v>
      </c>
      <c r="B214" s="456" t="s">
        <v>1923</v>
      </c>
      <c r="C214" s="461">
        <v>20</v>
      </c>
      <c r="D214" s="457" t="s">
        <v>55</v>
      </c>
      <c r="E214" s="458"/>
      <c r="F214" s="459"/>
      <c r="G214" s="15">
        <f>IF(F214&lt;&gt;"",E214*F214,"")</f>
      </c>
      <c r="H214" s="460" t="s">
        <v>1924</v>
      </c>
    </row>
    <row r="215" spans="1:8" ht="15">
      <c r="A215" s="411" t="s">
        <v>1059</v>
      </c>
      <c r="B215" s="421" t="s">
        <v>1070</v>
      </c>
      <c r="C215" s="499">
        <v>20</v>
      </c>
      <c r="D215" s="422" t="s">
        <v>55</v>
      </c>
      <c r="E215" s="423"/>
      <c r="F215" s="424"/>
      <c r="G215" s="15">
        <f t="shared" si="9"/>
      </c>
      <c r="H215" s="187" t="s">
        <v>343</v>
      </c>
    </row>
    <row r="216" spans="1:8" ht="15">
      <c r="A216" s="16" t="s">
        <v>1059</v>
      </c>
      <c r="B216" s="73" t="s">
        <v>1069</v>
      </c>
      <c r="C216" s="7">
        <v>20</v>
      </c>
      <c r="D216" s="2" t="s">
        <v>55</v>
      </c>
      <c r="E216" s="5"/>
      <c r="F216" s="104"/>
      <c r="G216" s="15">
        <f t="shared" si="9"/>
      </c>
      <c r="H216" s="187" t="s">
        <v>507</v>
      </c>
    </row>
    <row r="217" spans="1:8" ht="15">
      <c r="A217" s="16" t="s">
        <v>1059</v>
      </c>
      <c r="B217" s="73" t="s">
        <v>1073</v>
      </c>
      <c r="C217" s="7">
        <v>10</v>
      </c>
      <c r="D217" s="2" t="s">
        <v>55</v>
      </c>
      <c r="E217" s="5"/>
      <c r="F217" s="104"/>
      <c r="G217" s="15">
        <f t="shared" si="9"/>
      </c>
      <c r="H217" s="187" t="s">
        <v>344</v>
      </c>
    </row>
    <row r="218" spans="1:8" ht="15">
      <c r="A218" s="16" t="s">
        <v>1059</v>
      </c>
      <c r="B218" s="73" t="s">
        <v>62</v>
      </c>
      <c r="C218" s="7">
        <v>20</v>
      </c>
      <c r="D218" s="2" t="s">
        <v>55</v>
      </c>
      <c r="E218" s="5"/>
      <c r="F218" s="104"/>
      <c r="G218" s="15">
        <f t="shared" si="9"/>
      </c>
      <c r="H218" s="187" t="s">
        <v>342</v>
      </c>
    </row>
    <row r="219" spans="1:8" ht="15">
      <c r="A219" s="16" t="s">
        <v>1059</v>
      </c>
      <c r="B219" s="71" t="s">
        <v>1071</v>
      </c>
      <c r="C219" s="29">
        <v>20</v>
      </c>
      <c r="D219" s="27" t="s">
        <v>55</v>
      </c>
      <c r="E219" s="24"/>
      <c r="F219" s="139"/>
      <c r="G219" s="15">
        <f t="shared" si="9"/>
      </c>
      <c r="H219" s="217" t="s">
        <v>823</v>
      </c>
    </row>
    <row r="220" spans="1:8" ht="15">
      <c r="A220" s="16" t="s">
        <v>1059</v>
      </c>
      <c r="B220" s="73" t="s">
        <v>1074</v>
      </c>
      <c r="C220" s="7">
        <v>20</v>
      </c>
      <c r="D220" s="2" t="s">
        <v>55</v>
      </c>
      <c r="E220" s="5"/>
      <c r="F220" s="104"/>
      <c r="G220" s="15">
        <f t="shared" si="9"/>
      </c>
      <c r="H220" s="187" t="s">
        <v>345</v>
      </c>
    </row>
    <row r="221" spans="1:8" ht="15">
      <c r="A221" s="16" t="s">
        <v>1059</v>
      </c>
      <c r="B221" s="73" t="s">
        <v>1075</v>
      </c>
      <c r="C221" s="7">
        <v>20</v>
      </c>
      <c r="D221" s="2" t="s">
        <v>55</v>
      </c>
      <c r="E221" s="5"/>
      <c r="F221" s="104"/>
      <c r="G221" s="15">
        <f t="shared" si="9"/>
      </c>
      <c r="H221" s="187" t="s">
        <v>346</v>
      </c>
    </row>
    <row r="222" spans="1:8" ht="15">
      <c r="A222" s="16" t="s">
        <v>1059</v>
      </c>
      <c r="B222" s="73" t="s">
        <v>883</v>
      </c>
      <c r="C222" s="18">
        <v>20</v>
      </c>
      <c r="D222" s="2" t="s">
        <v>55</v>
      </c>
      <c r="E222" s="5"/>
      <c r="F222" s="104"/>
      <c r="G222" s="15">
        <f t="shared" si="9"/>
      </c>
      <c r="H222" s="187" t="s">
        <v>347</v>
      </c>
    </row>
    <row r="223" spans="1:8" ht="15">
      <c r="A223" s="16" t="s">
        <v>1059</v>
      </c>
      <c r="B223" s="73" t="s">
        <v>1076</v>
      </c>
      <c r="C223" s="7">
        <v>100</v>
      </c>
      <c r="D223" s="2" t="s">
        <v>55</v>
      </c>
      <c r="E223" s="5">
        <v>22.5</v>
      </c>
      <c r="F223" s="104"/>
      <c r="G223" s="15">
        <f t="shared" si="9"/>
      </c>
      <c r="H223" s="187" t="s">
        <v>401</v>
      </c>
    </row>
    <row r="224" spans="1:8" ht="15">
      <c r="A224" s="16" t="s">
        <v>1059</v>
      </c>
      <c r="B224" s="73" t="s">
        <v>1061</v>
      </c>
      <c r="C224" s="7">
        <v>20</v>
      </c>
      <c r="D224" s="2" t="s">
        <v>55</v>
      </c>
      <c r="E224" s="5"/>
      <c r="F224" s="104"/>
      <c r="G224" s="15">
        <f t="shared" si="9"/>
      </c>
      <c r="H224" s="187" t="s">
        <v>131</v>
      </c>
    </row>
    <row r="225" spans="1:8" ht="15">
      <c r="A225" s="16" t="s">
        <v>1059</v>
      </c>
      <c r="B225" s="72" t="s">
        <v>1077</v>
      </c>
      <c r="C225" s="23">
        <v>20</v>
      </c>
      <c r="D225" s="4" t="s">
        <v>55</v>
      </c>
      <c r="E225" s="24">
        <v>5.2</v>
      </c>
      <c r="F225" s="105"/>
      <c r="G225" s="15">
        <f t="shared" si="9"/>
      </c>
      <c r="H225" s="187" t="s">
        <v>484</v>
      </c>
    </row>
    <row r="226" spans="1:8" ht="15">
      <c r="A226" s="16" t="s">
        <v>1059</v>
      </c>
      <c r="B226" s="72" t="s">
        <v>1078</v>
      </c>
      <c r="C226" s="23">
        <v>20</v>
      </c>
      <c r="D226" s="4" t="s">
        <v>55</v>
      </c>
      <c r="E226" s="24">
        <v>8</v>
      </c>
      <c r="F226" s="105"/>
      <c r="G226" s="15">
        <f t="shared" si="9"/>
      </c>
      <c r="H226" s="187" t="s">
        <v>486</v>
      </c>
    </row>
    <row r="227" spans="1:8" ht="15">
      <c r="A227" s="16" t="s">
        <v>1059</v>
      </c>
      <c r="B227" s="71" t="s">
        <v>1079</v>
      </c>
      <c r="C227" s="29">
        <v>20</v>
      </c>
      <c r="D227" s="27" t="s">
        <v>55</v>
      </c>
      <c r="E227" s="24"/>
      <c r="F227" s="139"/>
      <c r="G227" s="15">
        <f t="shared" si="9"/>
      </c>
      <c r="H227" s="217" t="s">
        <v>822</v>
      </c>
    </row>
    <row r="228" spans="1:8" ht="15">
      <c r="A228" s="16" t="s">
        <v>1059</v>
      </c>
      <c r="B228" s="73" t="s">
        <v>1080</v>
      </c>
      <c r="C228" s="18">
        <v>20</v>
      </c>
      <c r="D228" s="2" t="s">
        <v>55</v>
      </c>
      <c r="E228" s="5"/>
      <c r="F228" s="104"/>
      <c r="G228" s="15">
        <f t="shared" si="9"/>
      </c>
      <c r="H228" s="187" t="s">
        <v>348</v>
      </c>
    </row>
    <row r="229" spans="1:8" ht="15">
      <c r="A229" s="378"/>
      <c r="B229" s="379"/>
      <c r="C229" s="380"/>
      <c r="D229" s="381"/>
      <c r="E229" s="382"/>
      <c r="F229" s="383"/>
      <c r="G229" s="15">
        <f aca="true" t="shared" si="10" ref="G229:G262">IF(F229&lt;&gt;"",E229*F229,"")</f>
      </c>
      <c r="H229" s="384"/>
    </row>
    <row r="230" spans="1:8" ht="15">
      <c r="A230" s="1" t="s">
        <v>5</v>
      </c>
      <c r="B230" s="73"/>
      <c r="C230" s="7"/>
      <c r="D230" s="2"/>
      <c r="E230" s="5"/>
      <c r="F230" s="104" t="s">
        <v>60</v>
      </c>
      <c r="G230" s="15">
        <f t="shared" si="10"/>
      </c>
      <c r="H230" s="187"/>
    </row>
    <row r="231" spans="1:8" ht="15">
      <c r="A231" s="16" t="s">
        <v>5</v>
      </c>
      <c r="B231" s="130" t="s">
        <v>1192</v>
      </c>
      <c r="C231" s="7"/>
      <c r="D231" s="2"/>
      <c r="E231" s="5"/>
      <c r="F231" s="104" t="s">
        <v>60</v>
      </c>
      <c r="G231" s="15">
        <f t="shared" si="10"/>
      </c>
      <c r="H231" s="187"/>
    </row>
    <row r="232" spans="1:8" ht="15">
      <c r="A232" s="16" t="s">
        <v>5</v>
      </c>
      <c r="B232" s="149" t="s">
        <v>127</v>
      </c>
      <c r="C232" s="153">
        <v>150</v>
      </c>
      <c r="D232" s="150" t="s">
        <v>55</v>
      </c>
      <c r="E232" s="151">
        <v>5</v>
      </c>
      <c r="F232" s="152"/>
      <c r="G232" s="15">
        <f t="shared" si="10"/>
      </c>
      <c r="H232" s="187" t="s">
        <v>392</v>
      </c>
    </row>
    <row r="233" spans="1:8" ht="15">
      <c r="A233" s="16" t="s">
        <v>5</v>
      </c>
      <c r="B233" s="71" t="s">
        <v>1193</v>
      </c>
      <c r="C233" s="29">
        <v>100</v>
      </c>
      <c r="D233" s="27" t="s">
        <v>55</v>
      </c>
      <c r="E233" s="24">
        <v>5.5</v>
      </c>
      <c r="F233" s="139"/>
      <c r="G233" s="15">
        <f t="shared" si="10"/>
      </c>
      <c r="H233" s="187" t="s">
        <v>714</v>
      </c>
    </row>
    <row r="234" spans="1:8" ht="15">
      <c r="A234" s="16" t="s">
        <v>5</v>
      </c>
      <c r="B234" s="73" t="s">
        <v>115</v>
      </c>
      <c r="C234" s="7">
        <v>150</v>
      </c>
      <c r="D234" s="2" t="s">
        <v>55</v>
      </c>
      <c r="E234" s="5">
        <v>5</v>
      </c>
      <c r="F234" s="104"/>
      <c r="G234" s="15">
        <f t="shared" si="10"/>
      </c>
      <c r="H234" s="187" t="s">
        <v>393</v>
      </c>
    </row>
    <row r="235" spans="1:8" ht="15">
      <c r="A235" s="16"/>
      <c r="B235" s="73"/>
      <c r="C235" s="7"/>
      <c r="D235" s="2"/>
      <c r="E235" s="5"/>
      <c r="F235" s="104"/>
      <c r="G235" s="15">
        <f t="shared" si="10"/>
      </c>
      <c r="H235" s="187"/>
    </row>
    <row r="236" spans="1:8" ht="15">
      <c r="A236" s="16" t="s">
        <v>5</v>
      </c>
      <c r="B236" s="130" t="s">
        <v>1194</v>
      </c>
      <c r="C236" s="7"/>
      <c r="D236" s="2"/>
      <c r="E236" s="5"/>
      <c r="F236" s="104" t="s">
        <v>60</v>
      </c>
      <c r="G236" s="15">
        <f t="shared" si="10"/>
      </c>
      <c r="H236" s="187"/>
    </row>
    <row r="237" spans="1:8" ht="15">
      <c r="A237" s="16" t="s">
        <v>5</v>
      </c>
      <c r="B237" s="73" t="s">
        <v>6</v>
      </c>
      <c r="C237" s="7">
        <v>50</v>
      </c>
      <c r="D237" s="2" t="s">
        <v>55</v>
      </c>
      <c r="E237" s="5"/>
      <c r="F237" s="104"/>
      <c r="G237" s="15">
        <f t="shared" si="10"/>
      </c>
      <c r="H237" s="187" t="s">
        <v>560</v>
      </c>
    </row>
    <row r="238" spans="1:8" ht="15">
      <c r="A238" s="16"/>
      <c r="B238" s="73"/>
      <c r="C238" s="7"/>
      <c r="D238" s="2"/>
      <c r="E238" s="5"/>
      <c r="F238" s="104"/>
      <c r="G238" s="15">
        <f t="shared" si="10"/>
      </c>
      <c r="H238" s="187"/>
    </row>
    <row r="239" spans="1:8" ht="15">
      <c r="A239" s="16" t="s">
        <v>5</v>
      </c>
      <c r="B239" s="130" t="s">
        <v>1195</v>
      </c>
      <c r="C239" s="7"/>
      <c r="D239" s="2"/>
      <c r="E239" s="5"/>
      <c r="F239" s="104" t="s">
        <v>60</v>
      </c>
      <c r="G239" s="15">
        <f t="shared" si="10"/>
      </c>
      <c r="H239" s="187"/>
    </row>
    <row r="240" spans="1:8" ht="15">
      <c r="A240" s="16" t="s">
        <v>5</v>
      </c>
      <c r="B240" s="73" t="s">
        <v>116</v>
      </c>
      <c r="C240" s="7">
        <v>150</v>
      </c>
      <c r="D240" s="2" t="s">
        <v>55</v>
      </c>
      <c r="E240" s="5">
        <v>4.7</v>
      </c>
      <c r="F240" s="104"/>
      <c r="G240" s="15">
        <f t="shared" si="10"/>
      </c>
      <c r="H240" s="187" t="s">
        <v>210</v>
      </c>
    </row>
    <row r="241" spans="1:8" ht="15">
      <c r="A241" s="16" t="s">
        <v>5</v>
      </c>
      <c r="B241" s="72" t="s">
        <v>1196</v>
      </c>
      <c r="C241" s="23">
        <v>150</v>
      </c>
      <c r="D241" s="4" t="s">
        <v>55</v>
      </c>
      <c r="E241" s="24">
        <v>4.7</v>
      </c>
      <c r="F241" s="105"/>
      <c r="G241" s="15">
        <f t="shared" si="10"/>
      </c>
      <c r="H241" s="187" t="s">
        <v>214</v>
      </c>
    </row>
    <row r="242" spans="1:8" ht="15">
      <c r="A242" s="16" t="s">
        <v>5</v>
      </c>
      <c r="B242" s="71" t="s">
        <v>1197</v>
      </c>
      <c r="C242" s="240">
        <v>150</v>
      </c>
      <c r="D242" s="236" t="s">
        <v>55</v>
      </c>
      <c r="E242" s="237"/>
      <c r="F242" s="238"/>
      <c r="G242" s="15">
        <f t="shared" si="10"/>
      </c>
      <c r="H242" s="239" t="s">
        <v>838</v>
      </c>
    </row>
    <row r="243" spans="1:8" ht="15">
      <c r="A243" s="16"/>
      <c r="B243" s="73"/>
      <c r="C243" s="7"/>
      <c r="D243" s="2"/>
      <c r="E243" s="5"/>
      <c r="F243" s="104"/>
      <c r="G243" s="15">
        <f t="shared" si="10"/>
      </c>
      <c r="H243" s="187"/>
    </row>
    <row r="244" spans="1:8" ht="15">
      <c r="A244" s="16" t="s">
        <v>5</v>
      </c>
      <c r="B244" s="130" t="s">
        <v>1198</v>
      </c>
      <c r="C244" s="7"/>
      <c r="D244" s="2"/>
      <c r="E244" s="5"/>
      <c r="F244" s="104" t="s">
        <v>60</v>
      </c>
      <c r="G244" s="15">
        <f t="shared" si="10"/>
      </c>
      <c r="H244" s="187"/>
    </row>
    <row r="245" spans="1:8" ht="15">
      <c r="A245" s="16" t="s">
        <v>5</v>
      </c>
      <c r="B245" s="71" t="s">
        <v>1199</v>
      </c>
      <c r="C245" s="29">
        <v>150</v>
      </c>
      <c r="D245" s="27" t="s">
        <v>55</v>
      </c>
      <c r="E245" s="24">
        <v>4.2</v>
      </c>
      <c r="F245" s="139"/>
      <c r="G245" s="15">
        <f t="shared" si="10"/>
      </c>
      <c r="H245" s="217" t="s">
        <v>837</v>
      </c>
    </row>
    <row r="246" spans="1:8" ht="15">
      <c r="A246" s="16" t="s">
        <v>5</v>
      </c>
      <c r="B246" s="73" t="s">
        <v>1200</v>
      </c>
      <c r="C246" s="7">
        <v>150</v>
      </c>
      <c r="D246" s="2" t="s">
        <v>55</v>
      </c>
      <c r="E246" s="5">
        <v>4.2</v>
      </c>
      <c r="F246" s="104"/>
      <c r="G246" s="15">
        <f t="shared" si="10"/>
      </c>
      <c r="H246" s="187" t="s">
        <v>411</v>
      </c>
    </row>
    <row r="247" spans="1:8" ht="15">
      <c r="A247" s="16"/>
      <c r="B247" s="73"/>
      <c r="C247" s="7"/>
      <c r="D247" s="2"/>
      <c r="E247" s="5"/>
      <c r="F247" s="104"/>
      <c r="G247" s="15">
        <f t="shared" si="10"/>
      </c>
      <c r="H247" s="187"/>
    </row>
    <row r="248" spans="1:8" ht="15">
      <c r="A248" s="16" t="s">
        <v>5</v>
      </c>
      <c r="B248" s="130" t="s">
        <v>1844</v>
      </c>
      <c r="C248" s="55"/>
      <c r="D248" s="56"/>
      <c r="E248" s="57"/>
      <c r="F248" s="110"/>
      <c r="G248" s="15">
        <f t="shared" si="10"/>
      </c>
      <c r="H248" s="187"/>
    </row>
    <row r="249" spans="1:8" ht="15">
      <c r="A249" s="16" t="s">
        <v>5</v>
      </c>
      <c r="B249" s="403" t="s">
        <v>1845</v>
      </c>
      <c r="C249" s="408">
        <v>200</v>
      </c>
      <c r="D249" s="404" t="s">
        <v>55</v>
      </c>
      <c r="E249" s="405">
        <v>6.2</v>
      </c>
      <c r="F249" s="406"/>
      <c r="G249" s="15">
        <f>IF(F249&lt;&gt;"",E249*F249,"")</f>
      </c>
      <c r="H249" s="407" t="s">
        <v>1846</v>
      </c>
    </row>
    <row r="250" spans="1:8" ht="15">
      <c r="A250" s="16" t="s">
        <v>5</v>
      </c>
      <c r="B250" s="71" t="s">
        <v>1202</v>
      </c>
      <c r="C250" s="29">
        <v>150</v>
      </c>
      <c r="D250" s="27" t="s">
        <v>55</v>
      </c>
      <c r="E250" s="24">
        <v>4.2</v>
      </c>
      <c r="F250" s="139"/>
      <c r="G250" s="15">
        <f t="shared" si="10"/>
      </c>
      <c r="H250" s="187" t="s">
        <v>713</v>
      </c>
    </row>
    <row r="251" spans="1:8" ht="15">
      <c r="A251" s="16" t="s">
        <v>5</v>
      </c>
      <c r="B251" s="71" t="s">
        <v>1201</v>
      </c>
      <c r="C251" s="58">
        <v>150</v>
      </c>
      <c r="D251" s="56" t="s">
        <v>55</v>
      </c>
      <c r="E251" s="57">
        <v>4.2</v>
      </c>
      <c r="F251" s="110"/>
      <c r="G251" s="15">
        <f t="shared" si="10"/>
      </c>
      <c r="H251" s="187" t="s">
        <v>595</v>
      </c>
    </row>
    <row r="252" spans="1:8" ht="15">
      <c r="A252" s="16" t="s">
        <v>5</v>
      </c>
      <c r="B252" s="71" t="s">
        <v>1203</v>
      </c>
      <c r="C252" s="58">
        <v>150</v>
      </c>
      <c r="D252" s="56" t="s">
        <v>55</v>
      </c>
      <c r="E252" s="57"/>
      <c r="F252" s="110"/>
      <c r="G252" s="15">
        <f t="shared" si="10"/>
      </c>
      <c r="H252" s="187" t="s">
        <v>594</v>
      </c>
    </row>
    <row r="253" spans="1:8" ht="15">
      <c r="A253" s="16" t="s">
        <v>5</v>
      </c>
      <c r="B253" s="403" t="s">
        <v>1851</v>
      </c>
      <c r="C253" s="408">
        <v>150</v>
      </c>
      <c r="D253" s="404" t="s">
        <v>55</v>
      </c>
      <c r="E253" s="405">
        <v>4.2</v>
      </c>
      <c r="F253" s="406"/>
      <c r="G253" s="15">
        <f>IF(F253&lt;&gt;"",E253*F253,"")</f>
      </c>
      <c r="H253" s="407" t="s">
        <v>1852</v>
      </c>
    </row>
    <row r="254" spans="1:8" ht="15">
      <c r="A254" s="16" t="s">
        <v>5</v>
      </c>
      <c r="B254" s="403" t="s">
        <v>1849</v>
      </c>
      <c r="C254" s="408">
        <v>150</v>
      </c>
      <c r="D254" s="404" t="s">
        <v>55</v>
      </c>
      <c r="E254" s="405"/>
      <c r="F254" s="406"/>
      <c r="G254" s="15">
        <f>IF(F254&lt;&gt;"",E254*F254,"")</f>
      </c>
      <c r="H254" s="407" t="s">
        <v>1850</v>
      </c>
    </row>
    <row r="255" spans="1:8" ht="15">
      <c r="A255" s="16" t="s">
        <v>5</v>
      </c>
      <c r="B255" s="403" t="s">
        <v>1853</v>
      </c>
      <c r="C255" s="408">
        <v>150</v>
      </c>
      <c r="D255" s="404" t="s">
        <v>55</v>
      </c>
      <c r="E255" s="405">
        <v>4.2</v>
      </c>
      <c r="F255" s="406"/>
      <c r="G255" s="15">
        <f>IF(F255&lt;&gt;"",E255*F255,"")</f>
      </c>
      <c r="H255" s="407" t="s">
        <v>1854</v>
      </c>
    </row>
    <row r="256" spans="1:8" ht="15">
      <c r="A256" s="16" t="s">
        <v>5</v>
      </c>
      <c r="B256" s="403" t="s">
        <v>1847</v>
      </c>
      <c r="C256" s="408">
        <v>150</v>
      </c>
      <c r="D256" s="404" t="s">
        <v>55</v>
      </c>
      <c r="E256" s="405"/>
      <c r="F256" s="406"/>
      <c r="G256" s="15">
        <f>IF(F256&lt;&gt;"",E256*F256,"")</f>
      </c>
      <c r="H256" s="407" t="s">
        <v>1848</v>
      </c>
    </row>
    <row r="257" spans="1:8" ht="15">
      <c r="A257" s="54"/>
      <c r="B257" s="131"/>
      <c r="C257" s="55"/>
      <c r="D257" s="56"/>
      <c r="E257" s="57"/>
      <c r="F257" s="110"/>
      <c r="G257" s="15">
        <f t="shared" si="10"/>
      </c>
      <c r="H257" s="187"/>
    </row>
    <row r="258" spans="1:8" ht="15">
      <c r="A258" s="16" t="s">
        <v>5</v>
      </c>
      <c r="B258" s="130" t="s">
        <v>1204</v>
      </c>
      <c r="C258" s="7"/>
      <c r="D258" s="2"/>
      <c r="E258" s="5"/>
      <c r="F258" s="104" t="s">
        <v>60</v>
      </c>
      <c r="G258" s="15">
        <f t="shared" si="10"/>
      </c>
      <c r="H258" s="187"/>
    </row>
    <row r="259" spans="1:8" ht="15">
      <c r="A259" s="16" t="s">
        <v>5</v>
      </c>
      <c r="B259" s="73" t="s">
        <v>1205</v>
      </c>
      <c r="C259" s="7">
        <v>150</v>
      </c>
      <c r="D259" s="2" t="s">
        <v>55</v>
      </c>
      <c r="E259" s="5">
        <v>4.2</v>
      </c>
      <c r="F259" s="104"/>
      <c r="G259" s="15">
        <f t="shared" si="10"/>
      </c>
      <c r="H259" s="187" t="s">
        <v>858</v>
      </c>
    </row>
    <row r="260" spans="1:8" ht="15">
      <c r="A260" s="16" t="s">
        <v>5</v>
      </c>
      <c r="B260" s="71" t="s">
        <v>1206</v>
      </c>
      <c r="C260" s="29">
        <v>150</v>
      </c>
      <c r="D260" s="27" t="s">
        <v>55</v>
      </c>
      <c r="E260" s="5">
        <v>4.2</v>
      </c>
      <c r="F260" s="139"/>
      <c r="G260" s="15">
        <f t="shared" si="10"/>
      </c>
      <c r="H260" s="217" t="s">
        <v>860</v>
      </c>
    </row>
    <row r="261" spans="1:8" ht="15">
      <c r="A261" s="16" t="s">
        <v>5</v>
      </c>
      <c r="B261" s="71" t="s">
        <v>1207</v>
      </c>
      <c r="C261" s="29">
        <v>150</v>
      </c>
      <c r="D261" s="27" t="s">
        <v>55</v>
      </c>
      <c r="E261" s="5">
        <v>4.2</v>
      </c>
      <c r="F261" s="139"/>
      <c r="G261" s="15">
        <f t="shared" si="10"/>
      </c>
      <c r="H261" s="217" t="s">
        <v>859</v>
      </c>
    </row>
    <row r="262" spans="1:8" ht="15">
      <c r="A262" s="16"/>
      <c r="B262" s="73"/>
      <c r="C262" s="7"/>
      <c r="D262" s="2"/>
      <c r="E262" s="5"/>
      <c r="F262" s="104"/>
      <c r="G262" s="15">
        <f t="shared" si="10"/>
      </c>
      <c r="H262" s="187"/>
    </row>
    <row r="263" spans="1:8" ht="15">
      <c r="A263" s="16" t="s">
        <v>5</v>
      </c>
      <c r="B263" s="130" t="s">
        <v>1208</v>
      </c>
      <c r="C263" s="7"/>
      <c r="D263" s="2"/>
      <c r="E263" s="5"/>
      <c r="F263" s="104" t="s">
        <v>60</v>
      </c>
      <c r="G263" s="15">
        <f aca="true" t="shared" si="11" ref="G263:G279">IF(F263&lt;&gt;"",E263*F263,"")</f>
      </c>
      <c r="H263" s="187"/>
    </row>
    <row r="264" spans="1:8" ht="15">
      <c r="A264" s="16" t="s">
        <v>5</v>
      </c>
      <c r="B264" s="72" t="s">
        <v>1209</v>
      </c>
      <c r="C264" s="29">
        <v>200</v>
      </c>
      <c r="D264" s="27" t="s">
        <v>55</v>
      </c>
      <c r="E264" s="24"/>
      <c r="F264" s="105"/>
      <c r="G264" s="15">
        <f t="shared" si="11"/>
      </c>
      <c r="H264" s="187" t="s">
        <v>412</v>
      </c>
    </row>
    <row r="265" spans="1:8" ht="15">
      <c r="A265" s="16" t="s">
        <v>5</v>
      </c>
      <c r="B265" s="73" t="s">
        <v>992</v>
      </c>
      <c r="C265" s="7">
        <v>100</v>
      </c>
      <c r="D265" s="2" t="s">
        <v>55</v>
      </c>
      <c r="E265" s="5"/>
      <c r="F265" s="104"/>
      <c r="G265" s="15">
        <f t="shared" si="11"/>
      </c>
      <c r="H265" s="187" t="s">
        <v>844</v>
      </c>
    </row>
    <row r="266" spans="1:8" ht="15">
      <c r="A266" s="16" t="s">
        <v>5</v>
      </c>
      <c r="B266" s="73" t="s">
        <v>1210</v>
      </c>
      <c r="C266" s="7">
        <v>100</v>
      </c>
      <c r="D266" s="2" t="s">
        <v>55</v>
      </c>
      <c r="E266" s="5">
        <v>5.4</v>
      </c>
      <c r="F266" s="104"/>
      <c r="G266" s="15">
        <f t="shared" si="11"/>
      </c>
      <c r="H266" s="187" t="s">
        <v>330</v>
      </c>
    </row>
    <row r="267" spans="1:8" ht="15">
      <c r="A267" s="213" t="s">
        <v>5</v>
      </c>
      <c r="B267" s="175" t="s">
        <v>1212</v>
      </c>
      <c r="C267" s="176">
        <v>100</v>
      </c>
      <c r="D267" s="177" t="s">
        <v>55</v>
      </c>
      <c r="E267" s="178"/>
      <c r="F267" s="180"/>
      <c r="G267" s="15">
        <f t="shared" si="11"/>
      </c>
      <c r="H267" s="187" t="s">
        <v>542</v>
      </c>
    </row>
    <row r="268" spans="1:8" ht="15">
      <c r="A268" s="16" t="s">
        <v>5</v>
      </c>
      <c r="B268" s="71" t="s">
        <v>1213</v>
      </c>
      <c r="C268" s="29">
        <v>100</v>
      </c>
      <c r="D268" s="27" t="s">
        <v>55</v>
      </c>
      <c r="E268" s="147">
        <v>6.3</v>
      </c>
      <c r="F268" s="148"/>
      <c r="G268" s="15">
        <f t="shared" si="11"/>
      </c>
      <c r="H268" s="187" t="s">
        <v>707</v>
      </c>
    </row>
    <row r="269" spans="1:8" ht="15">
      <c r="A269" s="16" t="s">
        <v>5</v>
      </c>
      <c r="B269" s="71" t="s">
        <v>1214</v>
      </c>
      <c r="C269" s="29">
        <v>100</v>
      </c>
      <c r="D269" s="27" t="s">
        <v>55</v>
      </c>
      <c r="E269" s="24">
        <v>5.4</v>
      </c>
      <c r="F269" s="139"/>
      <c r="G269" s="15">
        <f t="shared" si="11"/>
      </c>
      <c r="H269" s="187" t="s">
        <v>718</v>
      </c>
    </row>
    <row r="270" spans="1:8" ht="15">
      <c r="A270" s="16" t="s">
        <v>5</v>
      </c>
      <c r="B270" s="71" t="s">
        <v>1215</v>
      </c>
      <c r="C270" s="29">
        <v>100</v>
      </c>
      <c r="D270" s="27" t="s">
        <v>55</v>
      </c>
      <c r="E270" s="24">
        <v>5.2</v>
      </c>
      <c r="F270" s="139"/>
      <c r="G270" s="15">
        <f t="shared" si="11"/>
      </c>
      <c r="H270" s="187" t="s">
        <v>720</v>
      </c>
    </row>
    <row r="271" spans="1:8" ht="15">
      <c r="A271" s="16" t="s">
        <v>5</v>
      </c>
      <c r="B271" s="71" t="s">
        <v>1216</v>
      </c>
      <c r="C271" s="29">
        <v>100</v>
      </c>
      <c r="D271" s="27" t="s">
        <v>55</v>
      </c>
      <c r="E271" s="24">
        <v>5.4</v>
      </c>
      <c r="F271" s="139"/>
      <c r="G271" s="15">
        <f t="shared" si="11"/>
      </c>
      <c r="H271" s="217" t="s">
        <v>845</v>
      </c>
    </row>
    <row r="272" spans="1:8" ht="15">
      <c r="A272" s="16" t="s">
        <v>5</v>
      </c>
      <c r="B272" s="71" t="s">
        <v>1211</v>
      </c>
      <c r="C272" s="29">
        <v>100</v>
      </c>
      <c r="D272" s="27" t="s">
        <v>55</v>
      </c>
      <c r="E272" s="24">
        <v>5.2</v>
      </c>
      <c r="F272" s="139"/>
      <c r="G272" s="15">
        <f>IF(F272&lt;&gt;"",E272*F272,"")</f>
      </c>
      <c r="H272" s="187" t="s">
        <v>719</v>
      </c>
    </row>
    <row r="273" spans="1:8" ht="15">
      <c r="A273" s="16" t="s">
        <v>5</v>
      </c>
      <c r="B273" s="71" t="s">
        <v>1217</v>
      </c>
      <c r="C273" s="29">
        <v>100</v>
      </c>
      <c r="D273" s="27" t="s">
        <v>55</v>
      </c>
      <c r="E273" s="24">
        <v>5.4</v>
      </c>
      <c r="F273" s="139"/>
      <c r="G273" s="15">
        <f t="shared" si="11"/>
      </c>
      <c r="H273" s="187" t="s">
        <v>715</v>
      </c>
    </row>
    <row r="274" spans="1:8" ht="15">
      <c r="A274" s="16" t="s">
        <v>5</v>
      </c>
      <c r="B274" s="73" t="s">
        <v>1218</v>
      </c>
      <c r="C274" s="7">
        <v>100</v>
      </c>
      <c r="D274" s="2" t="s">
        <v>55</v>
      </c>
      <c r="E274" s="5"/>
      <c r="F274" s="104"/>
      <c r="G274" s="15">
        <f t="shared" si="11"/>
      </c>
      <c r="H274" s="187" t="s">
        <v>496</v>
      </c>
    </row>
    <row r="275" spans="1:8" ht="15">
      <c r="A275" s="16" t="s">
        <v>5</v>
      </c>
      <c r="B275" s="73" t="s">
        <v>1219</v>
      </c>
      <c r="C275" s="7">
        <v>100</v>
      </c>
      <c r="D275" s="2" t="s">
        <v>55</v>
      </c>
      <c r="E275" s="5"/>
      <c r="F275" s="104"/>
      <c r="G275" s="15">
        <f t="shared" si="11"/>
      </c>
      <c r="H275" s="187"/>
    </row>
    <row r="276" spans="1:8" ht="15">
      <c r="A276" s="16" t="s">
        <v>5</v>
      </c>
      <c r="B276" s="73" t="s">
        <v>1182</v>
      </c>
      <c r="C276" s="7">
        <v>100</v>
      </c>
      <c r="D276" s="2" t="s">
        <v>55</v>
      </c>
      <c r="E276" s="5">
        <v>5.4</v>
      </c>
      <c r="F276" s="104"/>
      <c r="G276" s="15">
        <f t="shared" si="11"/>
      </c>
      <c r="H276" s="187" t="s">
        <v>324</v>
      </c>
    </row>
    <row r="277" spans="1:8" ht="15">
      <c r="A277" s="16" t="s">
        <v>5</v>
      </c>
      <c r="B277" s="130" t="s">
        <v>1221</v>
      </c>
      <c r="C277" s="7"/>
      <c r="D277" s="2"/>
      <c r="E277" s="5"/>
      <c r="F277" s="104"/>
      <c r="G277" s="15">
        <f t="shared" si="11"/>
      </c>
      <c r="H277" s="187"/>
    </row>
    <row r="278" spans="1:8" ht="15">
      <c r="A278" s="16" t="s">
        <v>5</v>
      </c>
      <c r="B278" s="73" t="s">
        <v>1220</v>
      </c>
      <c r="C278" s="7">
        <v>100</v>
      </c>
      <c r="D278" s="2" t="s">
        <v>55</v>
      </c>
      <c r="E278" s="5">
        <v>5.5</v>
      </c>
      <c r="F278" s="104"/>
      <c r="G278" s="15">
        <f t="shared" si="11"/>
      </c>
      <c r="H278" s="187" t="s">
        <v>445</v>
      </c>
    </row>
    <row r="279" spans="1:8" ht="15">
      <c r="A279" s="16"/>
      <c r="B279" s="73"/>
      <c r="C279" s="7"/>
      <c r="D279" s="2"/>
      <c r="E279" s="5"/>
      <c r="F279" s="104"/>
      <c r="G279" s="15">
        <f t="shared" si="11"/>
      </c>
      <c r="H279" s="187"/>
    </row>
    <row r="280" spans="1:8" ht="15">
      <c r="A280" s="16" t="s">
        <v>5</v>
      </c>
      <c r="B280" s="130" t="s">
        <v>1222</v>
      </c>
      <c r="C280" s="7"/>
      <c r="D280" s="2"/>
      <c r="E280" s="5"/>
      <c r="F280" s="104" t="s">
        <v>60</v>
      </c>
      <c r="G280" s="15">
        <f aca="true" t="shared" si="12" ref="G280:G301">IF(F280&lt;&gt;"",E280*F280,"")</f>
      </c>
      <c r="H280" s="187"/>
    </row>
    <row r="281" spans="1:8" ht="15">
      <c r="A281" s="16" t="s">
        <v>5</v>
      </c>
      <c r="B281" s="71" t="s">
        <v>778</v>
      </c>
      <c r="C281" s="29">
        <v>150</v>
      </c>
      <c r="D281" s="27" t="s">
        <v>55</v>
      </c>
      <c r="E281" s="24">
        <v>3.8</v>
      </c>
      <c r="F281" s="139"/>
      <c r="G281" s="15">
        <f t="shared" si="12"/>
      </c>
      <c r="H281" s="187" t="s">
        <v>701</v>
      </c>
    </row>
    <row r="282" spans="1:8" ht="15">
      <c r="A282" s="16" t="s">
        <v>5</v>
      </c>
      <c r="B282" s="71" t="s">
        <v>1224</v>
      </c>
      <c r="C282" s="29">
        <v>100</v>
      </c>
      <c r="D282" s="27" t="s">
        <v>55</v>
      </c>
      <c r="E282" s="24"/>
      <c r="F282" s="139"/>
      <c r="G282" s="15">
        <f t="shared" si="12"/>
      </c>
      <c r="H282" s="187" t="s">
        <v>758</v>
      </c>
    </row>
    <row r="283" spans="1:8" ht="15">
      <c r="A283" s="16" t="s">
        <v>5</v>
      </c>
      <c r="B283" s="73" t="s">
        <v>1223</v>
      </c>
      <c r="C283" s="18">
        <v>150</v>
      </c>
      <c r="D283" s="2" t="s">
        <v>55</v>
      </c>
      <c r="E283" s="5">
        <v>3.8</v>
      </c>
      <c r="F283" s="104"/>
      <c r="G283" s="15">
        <f t="shared" si="12"/>
      </c>
      <c r="H283" s="187" t="s">
        <v>700</v>
      </c>
    </row>
    <row r="284" spans="1:8" ht="15">
      <c r="A284" s="16"/>
      <c r="B284" s="73"/>
      <c r="C284" s="7"/>
      <c r="D284" s="2"/>
      <c r="E284" s="5"/>
      <c r="F284" s="104"/>
      <c r="G284" s="15">
        <f t="shared" si="12"/>
      </c>
      <c r="H284" s="187"/>
    </row>
    <row r="285" spans="1:8" ht="15">
      <c r="A285" s="16" t="s">
        <v>5</v>
      </c>
      <c r="B285" s="130" t="s">
        <v>1225</v>
      </c>
      <c r="C285" s="7"/>
      <c r="D285" s="2"/>
      <c r="E285" s="5"/>
      <c r="F285" s="104" t="s">
        <v>60</v>
      </c>
      <c r="G285" s="15">
        <f t="shared" si="12"/>
      </c>
      <c r="H285" s="187"/>
    </row>
    <row r="286" spans="1:8" ht="15">
      <c r="A286" s="16" t="s">
        <v>5</v>
      </c>
      <c r="B286" s="71" t="s">
        <v>1226</v>
      </c>
      <c r="C286" s="29">
        <v>300</v>
      </c>
      <c r="D286" s="27" t="s">
        <v>55</v>
      </c>
      <c r="E286" s="24"/>
      <c r="F286" s="139"/>
      <c r="G286" s="15">
        <f t="shared" si="12"/>
      </c>
      <c r="H286" s="187" t="s">
        <v>655</v>
      </c>
    </row>
    <row r="287" spans="1:8" ht="15">
      <c r="A287" s="16" t="s">
        <v>5</v>
      </c>
      <c r="B287" s="71" t="s">
        <v>1227</v>
      </c>
      <c r="C287" s="29">
        <v>300</v>
      </c>
      <c r="D287" s="27" t="s">
        <v>55</v>
      </c>
      <c r="E287" s="167">
        <v>4</v>
      </c>
      <c r="F287" s="168"/>
      <c r="G287" s="15">
        <f>IF(F287&lt;&gt;"",E287*F287,"")</f>
      </c>
      <c r="H287" s="187" t="s">
        <v>712</v>
      </c>
    </row>
    <row r="288" spans="1:8" ht="15">
      <c r="A288" s="16"/>
      <c r="B288" s="73"/>
      <c r="C288" s="7"/>
      <c r="D288" s="2"/>
      <c r="E288" s="5"/>
      <c r="F288" s="104"/>
      <c r="G288" s="15">
        <f t="shared" si="12"/>
      </c>
      <c r="H288" s="187"/>
    </row>
    <row r="289" spans="1:8" ht="15">
      <c r="A289" s="16" t="s">
        <v>5</v>
      </c>
      <c r="B289" s="130" t="s">
        <v>1228</v>
      </c>
      <c r="C289" s="7"/>
      <c r="D289" s="2"/>
      <c r="E289" s="5"/>
      <c r="F289" s="104" t="s">
        <v>60</v>
      </c>
      <c r="G289" s="15">
        <f t="shared" si="12"/>
      </c>
      <c r="H289" s="187"/>
    </row>
    <row r="290" spans="1:8" ht="15">
      <c r="A290" s="16" t="s">
        <v>5</v>
      </c>
      <c r="B290" s="73" t="s">
        <v>1229</v>
      </c>
      <c r="C290" s="7">
        <v>100</v>
      </c>
      <c r="D290" s="2" t="s">
        <v>55</v>
      </c>
      <c r="E290" s="5">
        <v>5.5</v>
      </c>
      <c r="F290" s="104"/>
      <c r="G290" s="15">
        <f t="shared" si="12"/>
      </c>
      <c r="H290" s="187" t="s">
        <v>220</v>
      </c>
    </row>
    <row r="291" spans="1:8" ht="15">
      <c r="A291" s="16" t="s">
        <v>5</v>
      </c>
      <c r="B291" s="71" t="s">
        <v>1230</v>
      </c>
      <c r="C291" s="29">
        <v>100</v>
      </c>
      <c r="D291" s="27" t="s">
        <v>55</v>
      </c>
      <c r="E291" s="24">
        <v>5.5</v>
      </c>
      <c r="F291" s="105"/>
      <c r="G291" s="15">
        <f t="shared" si="12"/>
      </c>
      <c r="H291" s="187" t="s">
        <v>593</v>
      </c>
    </row>
    <row r="292" spans="1:8" ht="15">
      <c r="A292" s="32"/>
      <c r="B292" s="71"/>
      <c r="C292" s="30"/>
      <c r="D292" s="27"/>
      <c r="E292" s="24"/>
      <c r="F292" s="139"/>
      <c r="G292" s="15">
        <f aca="true" t="shared" si="13" ref="G292:G298">IF(F292&lt;&gt;"",E292*F292,"")</f>
      </c>
      <c r="H292" s="217"/>
    </row>
    <row r="293" spans="1:8" ht="15">
      <c r="A293" s="16" t="s">
        <v>5</v>
      </c>
      <c r="B293" s="130" t="s">
        <v>1232</v>
      </c>
      <c r="C293" s="30"/>
      <c r="D293" s="27"/>
      <c r="E293" s="24"/>
      <c r="F293" s="139"/>
      <c r="G293" s="15">
        <f t="shared" si="13"/>
      </c>
      <c r="H293" s="217"/>
    </row>
    <row r="294" spans="1:8" ht="15">
      <c r="A294" s="16" t="s">
        <v>5</v>
      </c>
      <c r="B294" s="71" t="s">
        <v>1231</v>
      </c>
      <c r="C294" s="29">
        <v>150</v>
      </c>
      <c r="D294" s="27" t="s">
        <v>55</v>
      </c>
      <c r="E294" s="24"/>
      <c r="F294" s="139"/>
      <c r="G294" s="15">
        <f t="shared" si="13"/>
      </c>
      <c r="H294" s="217" t="s">
        <v>942</v>
      </c>
    </row>
    <row r="295" spans="1:8" ht="15">
      <c r="A295" s="32"/>
      <c r="B295" s="71"/>
      <c r="C295" s="30"/>
      <c r="D295" s="27"/>
      <c r="E295" s="24"/>
      <c r="F295" s="139"/>
      <c r="G295" s="15">
        <f t="shared" si="13"/>
      </c>
      <c r="H295" s="217"/>
    </row>
    <row r="296" spans="1:8" ht="15">
      <c r="A296" s="16" t="s">
        <v>1014</v>
      </c>
      <c r="B296" s="130" t="s">
        <v>1014</v>
      </c>
      <c r="C296" s="30"/>
      <c r="D296" s="27"/>
      <c r="E296" s="24"/>
      <c r="F296" s="139"/>
      <c r="G296" s="15">
        <f t="shared" si="13"/>
      </c>
      <c r="H296" s="217"/>
    </row>
    <row r="297" spans="1:8" ht="15">
      <c r="A297" s="16" t="s">
        <v>1014</v>
      </c>
      <c r="B297" s="71" t="s">
        <v>1233</v>
      </c>
      <c r="C297" s="29">
        <v>150</v>
      </c>
      <c r="D297" s="27" t="s">
        <v>55</v>
      </c>
      <c r="E297" s="358">
        <v>4</v>
      </c>
      <c r="F297" s="359"/>
      <c r="G297" s="15">
        <f>IF(F297&lt;&gt;"",E297*F297,"")</f>
      </c>
      <c r="H297" s="217" t="s">
        <v>1037</v>
      </c>
    </row>
    <row r="298" spans="1:8" ht="15">
      <c r="A298" s="16" t="s">
        <v>1014</v>
      </c>
      <c r="B298" s="71" t="s">
        <v>1234</v>
      </c>
      <c r="C298" s="29">
        <v>150</v>
      </c>
      <c r="D298" s="27" t="s">
        <v>55</v>
      </c>
      <c r="E298" s="358">
        <v>3.8</v>
      </c>
      <c r="F298" s="139"/>
      <c r="G298" s="15">
        <f t="shared" si="13"/>
      </c>
      <c r="H298" s="217" t="s">
        <v>1015</v>
      </c>
    </row>
    <row r="299" spans="1:8" ht="15">
      <c r="A299" s="16"/>
      <c r="B299" s="73"/>
      <c r="C299" s="7"/>
      <c r="D299" s="2"/>
      <c r="E299" s="5"/>
      <c r="F299" s="104"/>
      <c r="G299" s="15">
        <f t="shared" si="12"/>
      </c>
      <c r="H299" s="187"/>
    </row>
    <row r="300" spans="1:8" ht="15">
      <c r="A300" s="16" t="s">
        <v>5</v>
      </c>
      <c r="B300" s="130" t="s">
        <v>1235</v>
      </c>
      <c r="C300" s="7"/>
      <c r="D300" s="2"/>
      <c r="E300" s="5"/>
      <c r="F300" s="104" t="s">
        <v>60</v>
      </c>
      <c r="G300" s="15">
        <f t="shared" si="12"/>
      </c>
      <c r="H300" s="187"/>
    </row>
    <row r="301" spans="1:8" ht="15">
      <c r="A301" s="16" t="s">
        <v>5</v>
      </c>
      <c r="B301" s="130" t="s">
        <v>1236</v>
      </c>
      <c r="C301" s="7"/>
      <c r="D301" s="2"/>
      <c r="E301" s="5"/>
      <c r="F301" s="104" t="s">
        <v>60</v>
      </c>
      <c r="G301" s="15">
        <f t="shared" si="12"/>
      </c>
      <c r="H301" s="187"/>
    </row>
    <row r="302" spans="1:8" ht="15">
      <c r="A302" s="16" t="s">
        <v>5</v>
      </c>
      <c r="B302" s="72" t="s">
        <v>1237</v>
      </c>
      <c r="C302" s="23">
        <v>150</v>
      </c>
      <c r="D302" s="4" t="s">
        <v>55</v>
      </c>
      <c r="E302" s="6">
        <v>4.2</v>
      </c>
      <c r="F302" s="107"/>
      <c r="G302" s="15">
        <f aca="true" t="shared" si="14" ref="G302:G307">IF(F302&lt;&gt;"",E302*F302,"")</f>
      </c>
      <c r="H302" s="187" t="s">
        <v>447</v>
      </c>
    </row>
    <row r="303" spans="1:8" ht="15">
      <c r="A303" s="16" t="s">
        <v>5</v>
      </c>
      <c r="B303" s="72" t="s">
        <v>1238</v>
      </c>
      <c r="C303" s="23">
        <v>150</v>
      </c>
      <c r="D303" s="4" t="s">
        <v>55</v>
      </c>
      <c r="E303" s="6">
        <v>4</v>
      </c>
      <c r="F303" s="105"/>
      <c r="G303" s="15">
        <f t="shared" si="14"/>
      </c>
      <c r="H303" s="187" t="s">
        <v>449</v>
      </c>
    </row>
    <row r="304" spans="1:8" ht="15">
      <c r="A304" s="16" t="s">
        <v>5</v>
      </c>
      <c r="B304" s="72" t="s">
        <v>779</v>
      </c>
      <c r="C304" s="23">
        <v>150</v>
      </c>
      <c r="D304" s="4" t="s">
        <v>55</v>
      </c>
      <c r="E304" s="6">
        <v>4.7</v>
      </c>
      <c r="F304" s="107"/>
      <c r="G304" s="15">
        <f t="shared" si="14"/>
      </c>
      <c r="H304" s="187" t="s">
        <v>413</v>
      </c>
    </row>
    <row r="305" spans="1:8" ht="15">
      <c r="A305" s="16" t="s">
        <v>5</v>
      </c>
      <c r="B305" s="72" t="s">
        <v>1241</v>
      </c>
      <c r="C305" s="23">
        <v>150</v>
      </c>
      <c r="D305" s="4" t="s">
        <v>55</v>
      </c>
      <c r="E305" s="6">
        <v>4</v>
      </c>
      <c r="F305" s="105"/>
      <c r="G305" s="15">
        <f>IF(F305&lt;&gt;"",E305*F305,"")</f>
      </c>
      <c r="H305" s="187" t="s">
        <v>475</v>
      </c>
    </row>
    <row r="306" spans="1:8" ht="15">
      <c r="A306" s="16" t="s">
        <v>5</v>
      </c>
      <c r="B306" s="72" t="s">
        <v>1239</v>
      </c>
      <c r="C306" s="23">
        <v>150</v>
      </c>
      <c r="D306" s="4" t="s">
        <v>55</v>
      </c>
      <c r="E306" s="6">
        <v>4.2</v>
      </c>
      <c r="F306" s="107"/>
      <c r="G306" s="15">
        <f t="shared" si="14"/>
      </c>
      <c r="H306" s="187" t="s">
        <v>455</v>
      </c>
    </row>
    <row r="307" spans="1:8" ht="15">
      <c r="A307" s="16" t="s">
        <v>5</v>
      </c>
      <c r="B307" s="72" t="s">
        <v>1240</v>
      </c>
      <c r="C307" s="29">
        <v>150</v>
      </c>
      <c r="D307" s="27" t="s">
        <v>55</v>
      </c>
      <c r="E307" s="6">
        <v>4.7</v>
      </c>
      <c r="F307" s="105"/>
      <c r="G307" s="15">
        <f t="shared" si="14"/>
      </c>
      <c r="H307" s="187" t="s">
        <v>414</v>
      </c>
    </row>
    <row r="308" spans="1:8" ht="15">
      <c r="A308" s="16"/>
      <c r="B308" s="73"/>
      <c r="C308" s="7"/>
      <c r="D308" s="2"/>
      <c r="E308" s="5"/>
      <c r="F308" s="104"/>
      <c r="G308" s="15">
        <f aca="true" t="shared" si="15" ref="G308:G333">IF(F308&lt;&gt;"",E308*F308,"")</f>
      </c>
      <c r="H308" s="187"/>
    </row>
    <row r="309" spans="1:8" ht="15">
      <c r="A309" s="16" t="s">
        <v>5</v>
      </c>
      <c r="B309" s="130" t="s">
        <v>1242</v>
      </c>
      <c r="C309" s="7"/>
      <c r="D309" s="2"/>
      <c r="E309" s="5"/>
      <c r="F309" s="104" t="s">
        <v>60</v>
      </c>
      <c r="G309" s="15">
        <f t="shared" si="15"/>
      </c>
      <c r="H309" s="187"/>
    </row>
    <row r="310" spans="1:8" ht="15">
      <c r="A310" s="16" t="s">
        <v>5</v>
      </c>
      <c r="B310" s="73" t="s">
        <v>780</v>
      </c>
      <c r="C310" s="7">
        <v>150</v>
      </c>
      <c r="D310" s="2" t="s">
        <v>55</v>
      </c>
      <c r="E310" s="5">
        <v>4</v>
      </c>
      <c r="F310" s="104"/>
      <c r="G310" s="15">
        <f t="shared" si="15"/>
      </c>
      <c r="H310" s="187" t="s">
        <v>756</v>
      </c>
    </row>
    <row r="311" spans="1:8" ht="15">
      <c r="A311" s="16" t="s">
        <v>5</v>
      </c>
      <c r="B311" s="72" t="s">
        <v>1243</v>
      </c>
      <c r="C311" s="23">
        <v>150</v>
      </c>
      <c r="D311" s="4" t="s">
        <v>55</v>
      </c>
      <c r="E311" s="5">
        <v>4</v>
      </c>
      <c r="F311" s="107"/>
      <c r="G311" s="15">
        <f t="shared" si="15"/>
      </c>
      <c r="H311" s="187" t="s">
        <v>534</v>
      </c>
    </row>
    <row r="312" spans="1:8" ht="15">
      <c r="A312" s="16"/>
      <c r="B312" s="73"/>
      <c r="C312" s="7"/>
      <c r="D312" s="2"/>
      <c r="E312" s="5"/>
      <c r="F312" s="104"/>
      <c r="G312" s="15">
        <f t="shared" si="15"/>
      </c>
      <c r="H312" s="187"/>
    </row>
    <row r="313" spans="1:8" ht="15">
      <c r="A313" s="16" t="s">
        <v>5</v>
      </c>
      <c r="B313" s="130" t="s">
        <v>1244</v>
      </c>
      <c r="C313" s="7"/>
      <c r="D313" s="2"/>
      <c r="E313" s="5"/>
      <c r="F313" s="104" t="s">
        <v>60</v>
      </c>
      <c r="G313" s="15">
        <f t="shared" si="15"/>
      </c>
      <c r="H313" s="187"/>
    </row>
    <row r="314" spans="1:8" ht="15">
      <c r="A314" s="16" t="s">
        <v>5</v>
      </c>
      <c r="B314" s="71" t="s">
        <v>1245</v>
      </c>
      <c r="C314" s="29">
        <v>150</v>
      </c>
      <c r="D314" s="27" t="s">
        <v>55</v>
      </c>
      <c r="E314" s="24">
        <v>3.2</v>
      </c>
      <c r="F314" s="139"/>
      <c r="G314" s="15">
        <f t="shared" si="15"/>
      </c>
      <c r="H314" s="217" t="s">
        <v>1019</v>
      </c>
    </row>
    <row r="315" spans="1:8" ht="15">
      <c r="A315" s="16" t="s">
        <v>5</v>
      </c>
      <c r="B315" s="71" t="s">
        <v>1246</v>
      </c>
      <c r="C315" s="29">
        <v>150</v>
      </c>
      <c r="D315" s="27" t="s">
        <v>55</v>
      </c>
      <c r="E315" s="24">
        <v>4.2</v>
      </c>
      <c r="F315" s="139"/>
      <c r="G315" s="15">
        <f t="shared" si="15"/>
      </c>
      <c r="H315" s="217" t="s">
        <v>836</v>
      </c>
    </row>
    <row r="316" spans="1:8" ht="15">
      <c r="A316" s="16" t="s">
        <v>5</v>
      </c>
      <c r="B316" s="72" t="s">
        <v>781</v>
      </c>
      <c r="C316" s="23">
        <v>150</v>
      </c>
      <c r="D316" s="4" t="s">
        <v>55</v>
      </c>
      <c r="E316" s="24"/>
      <c r="F316" s="105"/>
      <c r="G316" s="15">
        <f t="shared" si="15"/>
      </c>
      <c r="H316" s="187" t="s">
        <v>515</v>
      </c>
    </row>
    <row r="317" spans="1:8" ht="15">
      <c r="A317" s="16" t="s">
        <v>5</v>
      </c>
      <c r="B317" s="72" t="s">
        <v>782</v>
      </c>
      <c r="C317" s="23">
        <v>150</v>
      </c>
      <c r="D317" s="4" t="s">
        <v>55</v>
      </c>
      <c r="E317" s="24">
        <v>4.2</v>
      </c>
      <c r="F317" s="107"/>
      <c r="G317" s="15">
        <f t="shared" si="15"/>
      </c>
      <c r="H317" s="187" t="s">
        <v>454</v>
      </c>
    </row>
    <row r="318" spans="1:8" ht="15">
      <c r="A318" s="16" t="s">
        <v>5</v>
      </c>
      <c r="B318" s="72" t="s">
        <v>1247</v>
      </c>
      <c r="C318" s="23">
        <v>150</v>
      </c>
      <c r="D318" s="4" t="s">
        <v>55</v>
      </c>
      <c r="E318" s="24"/>
      <c r="F318" s="107"/>
      <c r="G318" s="15">
        <f t="shared" si="15"/>
      </c>
      <c r="H318" s="187" t="s">
        <v>448</v>
      </c>
    </row>
    <row r="319" spans="1:8" ht="15">
      <c r="A319" s="16" t="s">
        <v>5</v>
      </c>
      <c r="B319" s="72" t="s">
        <v>1248</v>
      </c>
      <c r="C319" s="23">
        <v>150</v>
      </c>
      <c r="D319" s="4" t="s">
        <v>55</v>
      </c>
      <c r="E319" s="24"/>
      <c r="F319" s="105"/>
      <c r="G319" s="15">
        <f t="shared" si="15"/>
      </c>
      <c r="H319" s="187" t="s">
        <v>453</v>
      </c>
    </row>
    <row r="320" spans="1:8" ht="15">
      <c r="A320" s="16" t="s">
        <v>5</v>
      </c>
      <c r="B320" s="71" t="s">
        <v>1017</v>
      </c>
      <c r="C320" s="29">
        <v>150</v>
      </c>
      <c r="D320" s="27" t="s">
        <v>55</v>
      </c>
      <c r="E320" s="242">
        <v>4.2</v>
      </c>
      <c r="F320" s="243"/>
      <c r="G320" s="15">
        <f t="shared" si="15"/>
      </c>
      <c r="H320" s="217" t="s">
        <v>843</v>
      </c>
    </row>
    <row r="321" spans="1:8" ht="15">
      <c r="A321" s="16" t="s">
        <v>5</v>
      </c>
      <c r="B321" s="72" t="s">
        <v>1249</v>
      </c>
      <c r="C321" s="23">
        <v>150</v>
      </c>
      <c r="D321" s="4" t="s">
        <v>55</v>
      </c>
      <c r="E321" s="6">
        <v>4.2</v>
      </c>
      <c r="F321" s="107"/>
      <c r="G321" s="15">
        <f t="shared" si="15"/>
      </c>
      <c r="H321" s="187" t="s">
        <v>533</v>
      </c>
    </row>
    <row r="322" spans="1:8" ht="15">
      <c r="A322" s="16" t="s">
        <v>5</v>
      </c>
      <c r="B322" s="73" t="s">
        <v>1250</v>
      </c>
      <c r="C322" s="7">
        <v>150</v>
      </c>
      <c r="D322" s="2" t="s">
        <v>55</v>
      </c>
      <c r="E322" s="6">
        <v>4</v>
      </c>
      <c r="F322" s="104"/>
      <c r="G322" s="15">
        <f t="shared" si="15"/>
      </c>
      <c r="H322" s="187" t="s">
        <v>638</v>
      </c>
    </row>
    <row r="323" spans="1:8" ht="15">
      <c r="A323" s="16" t="s">
        <v>5</v>
      </c>
      <c r="B323" s="72" t="s">
        <v>1251</v>
      </c>
      <c r="C323" s="29">
        <v>150</v>
      </c>
      <c r="D323" s="27" t="s">
        <v>55</v>
      </c>
      <c r="E323" s="6">
        <v>4.2</v>
      </c>
      <c r="F323" s="105"/>
      <c r="G323" s="15">
        <f t="shared" si="15"/>
      </c>
      <c r="H323" s="187" t="s">
        <v>451</v>
      </c>
    </row>
    <row r="324" spans="1:8" ht="15">
      <c r="A324" s="16" t="s">
        <v>5</v>
      </c>
      <c r="B324" s="71" t="s">
        <v>1252</v>
      </c>
      <c r="C324" s="29">
        <v>150</v>
      </c>
      <c r="D324" s="27" t="s">
        <v>55</v>
      </c>
      <c r="E324" s="6"/>
      <c r="F324" s="139"/>
      <c r="G324" s="15">
        <f t="shared" si="15"/>
      </c>
      <c r="H324" s="217" t="s">
        <v>1018</v>
      </c>
    </row>
    <row r="325" spans="1:8" ht="15">
      <c r="A325" s="16" t="s">
        <v>5</v>
      </c>
      <c r="B325" s="72" t="s">
        <v>1253</v>
      </c>
      <c r="C325" s="23">
        <v>150</v>
      </c>
      <c r="D325" s="4" t="s">
        <v>55</v>
      </c>
      <c r="E325" s="6"/>
      <c r="F325" s="107"/>
      <c r="G325" s="15">
        <f t="shared" si="15"/>
      </c>
      <c r="H325" s="187" t="s">
        <v>452</v>
      </c>
    </row>
    <row r="326" spans="1:8" ht="15">
      <c r="A326" s="16" t="s">
        <v>5</v>
      </c>
      <c r="B326" s="71" t="s">
        <v>1016</v>
      </c>
      <c r="C326" s="29">
        <v>150</v>
      </c>
      <c r="D326" s="27" t="s">
        <v>55</v>
      </c>
      <c r="E326" s="6"/>
      <c r="F326" s="139"/>
      <c r="G326" s="15">
        <f t="shared" si="15"/>
      </c>
      <c r="H326" s="217" t="s">
        <v>834</v>
      </c>
    </row>
    <row r="327" spans="1:8" ht="15">
      <c r="A327" s="16" t="s">
        <v>5</v>
      </c>
      <c r="B327" s="71" t="s">
        <v>1255</v>
      </c>
      <c r="C327" s="29">
        <v>150</v>
      </c>
      <c r="D327" s="27" t="s">
        <v>55</v>
      </c>
      <c r="E327" s="6">
        <v>3.5</v>
      </c>
      <c r="F327" s="139"/>
      <c r="G327" s="15">
        <f t="shared" si="15"/>
      </c>
      <c r="H327" s="217" t="s">
        <v>1021</v>
      </c>
    </row>
    <row r="328" spans="1:8" ht="15">
      <c r="A328" s="16" t="s">
        <v>5</v>
      </c>
      <c r="B328" s="71" t="s">
        <v>1256</v>
      </c>
      <c r="C328" s="29">
        <v>150</v>
      </c>
      <c r="D328" s="27" t="s">
        <v>55</v>
      </c>
      <c r="E328" s="6">
        <v>4</v>
      </c>
      <c r="F328" s="139"/>
      <c r="G328" s="15">
        <f t="shared" si="15"/>
      </c>
      <c r="H328" s="217" t="s">
        <v>1044</v>
      </c>
    </row>
    <row r="329" spans="1:8" ht="15">
      <c r="A329" s="16" t="s">
        <v>5</v>
      </c>
      <c r="B329" s="71" t="s">
        <v>1257</v>
      </c>
      <c r="C329" s="29">
        <v>150</v>
      </c>
      <c r="D329" s="27" t="s">
        <v>55</v>
      </c>
      <c r="E329" s="6">
        <v>3.5</v>
      </c>
      <c r="F329" s="139"/>
      <c r="G329" s="15">
        <f t="shared" si="15"/>
      </c>
      <c r="H329" s="217" t="s">
        <v>1020</v>
      </c>
    </row>
    <row r="330" spans="1:8" ht="15">
      <c r="A330" s="16" t="s">
        <v>5</v>
      </c>
      <c r="B330" s="72" t="s">
        <v>1258</v>
      </c>
      <c r="C330" s="29">
        <v>150</v>
      </c>
      <c r="D330" s="27" t="s">
        <v>55</v>
      </c>
      <c r="E330" s="6">
        <v>4</v>
      </c>
      <c r="F330" s="105"/>
      <c r="G330" s="15">
        <f t="shared" si="15"/>
      </c>
      <c r="H330" s="187" t="s">
        <v>450</v>
      </c>
    </row>
    <row r="331" spans="1:8" ht="15">
      <c r="A331" s="16" t="s">
        <v>5</v>
      </c>
      <c r="B331" s="73" t="s">
        <v>1254</v>
      </c>
      <c r="C331" s="7">
        <v>150</v>
      </c>
      <c r="D331" s="2" t="s">
        <v>55</v>
      </c>
      <c r="E331" s="6"/>
      <c r="F331" s="104"/>
      <c r="G331" s="15">
        <f t="shared" si="15"/>
      </c>
      <c r="H331" s="187" t="s">
        <v>331</v>
      </c>
    </row>
    <row r="332" spans="1:8" ht="15">
      <c r="A332" s="16"/>
      <c r="B332" s="71"/>
      <c r="C332" s="30"/>
      <c r="D332" s="27"/>
      <c r="E332" s="24"/>
      <c r="F332" s="105"/>
      <c r="G332" s="15">
        <f t="shared" si="15"/>
      </c>
      <c r="H332" s="187"/>
    </row>
    <row r="333" spans="1:8" ht="15">
      <c r="A333" s="31" t="s">
        <v>1798</v>
      </c>
      <c r="B333" s="73"/>
      <c r="C333" s="7"/>
      <c r="D333" s="2"/>
      <c r="E333" s="5"/>
      <c r="F333" s="104" t="s">
        <v>60</v>
      </c>
      <c r="G333" s="15">
        <f t="shared" si="15"/>
      </c>
      <c r="H333" s="187"/>
    </row>
    <row r="334" spans="1:8" ht="15">
      <c r="A334" s="16" t="s">
        <v>1798</v>
      </c>
      <c r="B334" s="71" t="s">
        <v>1863</v>
      </c>
      <c r="C334" s="29">
        <v>20</v>
      </c>
      <c r="D334" s="27" t="s">
        <v>56</v>
      </c>
      <c r="E334" s="51">
        <v>9</v>
      </c>
      <c r="F334" s="128"/>
      <c r="G334" s="15">
        <f>IF(F334&lt;&gt;"",E334*F334,"")</f>
      </c>
      <c r="H334" s="187" t="s">
        <v>755</v>
      </c>
    </row>
    <row r="335" spans="1:8" ht="15">
      <c r="A335" s="16" t="s">
        <v>1798</v>
      </c>
      <c r="B335" s="71" t="s">
        <v>1997</v>
      </c>
      <c r="C335" s="29">
        <v>20</v>
      </c>
      <c r="D335" s="27" t="s">
        <v>56</v>
      </c>
      <c r="E335" s="24"/>
      <c r="F335" s="139"/>
      <c r="G335" s="15">
        <f>IF(F335&lt;&gt;"",E335*F335,"")</f>
      </c>
      <c r="H335" s="217"/>
    </row>
    <row r="336" spans="1:8" ht="15">
      <c r="A336" s="16" t="s">
        <v>1798</v>
      </c>
      <c r="B336" s="71" t="s">
        <v>1799</v>
      </c>
      <c r="C336" s="29">
        <v>20</v>
      </c>
      <c r="D336" s="27" t="s">
        <v>56</v>
      </c>
      <c r="E336" s="60">
        <v>9</v>
      </c>
      <c r="F336" s="129"/>
      <c r="G336" s="15">
        <f>IF(F336&lt;&gt;"",E336*F336,"")</f>
      </c>
      <c r="H336" s="187" t="s">
        <v>553</v>
      </c>
    </row>
    <row r="337" spans="1:8" ht="15">
      <c r="A337" s="16" t="s">
        <v>1798</v>
      </c>
      <c r="B337" s="72" t="s">
        <v>1953</v>
      </c>
      <c r="C337" s="23">
        <v>30</v>
      </c>
      <c r="D337" s="4" t="s">
        <v>55</v>
      </c>
      <c r="E337" s="24"/>
      <c r="F337" s="105"/>
      <c r="G337" s="15">
        <f>IF(F337&lt;&gt;"",E337*F337,"")</f>
      </c>
      <c r="H337" s="187" t="s">
        <v>200</v>
      </c>
    </row>
    <row r="338" spans="1:8" ht="15">
      <c r="A338" s="16" t="s">
        <v>1798</v>
      </c>
      <c r="B338" s="71" t="s">
        <v>1995</v>
      </c>
      <c r="C338" s="29">
        <v>20</v>
      </c>
      <c r="D338" s="27" t="s">
        <v>56</v>
      </c>
      <c r="E338" s="24"/>
      <c r="F338" s="139"/>
      <c r="G338" s="15">
        <f>IF(F338&lt;&gt;"",E338*F338,"")</f>
      </c>
      <c r="H338" s="217" t="s">
        <v>1996</v>
      </c>
    </row>
    <row r="339" spans="1:8" ht="15">
      <c r="A339" s="16" t="s">
        <v>1798</v>
      </c>
      <c r="B339" s="73" t="s">
        <v>1800</v>
      </c>
      <c r="C339" s="7">
        <v>20</v>
      </c>
      <c r="D339" s="2" t="s">
        <v>56</v>
      </c>
      <c r="E339" s="5">
        <v>9.3</v>
      </c>
      <c r="F339" s="104"/>
      <c r="G339" s="15">
        <f aca="true" t="shared" si="16" ref="G339:G372">IF(F339&lt;&gt;"",E339*F339,"")</f>
      </c>
      <c r="H339" s="187" t="s">
        <v>435</v>
      </c>
    </row>
    <row r="340" spans="1:8" ht="15">
      <c r="A340" s="16"/>
      <c r="B340" s="72"/>
      <c r="C340" s="9"/>
      <c r="D340" s="4"/>
      <c r="E340" s="6"/>
      <c r="F340" s="107"/>
      <c r="G340" s="15">
        <f t="shared" si="16"/>
      </c>
      <c r="H340" s="187"/>
    </row>
    <row r="341" spans="1:8" ht="15">
      <c r="A341" s="16" t="s">
        <v>1798</v>
      </c>
      <c r="B341" s="135" t="s">
        <v>1801</v>
      </c>
      <c r="C341" s="9"/>
      <c r="D341" s="4"/>
      <c r="E341" s="6"/>
      <c r="F341" s="107"/>
      <c r="G341" s="15">
        <f t="shared" si="16"/>
      </c>
      <c r="H341" s="187"/>
    </row>
    <row r="342" spans="1:8" ht="15">
      <c r="A342" s="16" t="s">
        <v>1798</v>
      </c>
      <c r="B342" s="72" t="s">
        <v>1802</v>
      </c>
      <c r="C342" s="23">
        <v>10</v>
      </c>
      <c r="D342" s="4" t="s">
        <v>55</v>
      </c>
      <c r="E342" s="6"/>
      <c r="F342" s="107"/>
      <c r="G342" s="15">
        <f t="shared" si="16"/>
      </c>
      <c r="H342" s="187" t="s">
        <v>199</v>
      </c>
    </row>
    <row r="343" spans="1:8" ht="15">
      <c r="A343" s="16" t="s">
        <v>1798</v>
      </c>
      <c r="B343" s="72" t="s">
        <v>1803</v>
      </c>
      <c r="C343" s="23">
        <v>10</v>
      </c>
      <c r="D343" s="4" t="s">
        <v>55</v>
      </c>
      <c r="E343" s="6">
        <v>3.8</v>
      </c>
      <c r="F343" s="107"/>
      <c r="G343" s="15">
        <f t="shared" si="16"/>
      </c>
      <c r="H343" s="187" t="s">
        <v>564</v>
      </c>
    </row>
    <row r="344" spans="1:8" ht="15">
      <c r="A344" s="16" t="s">
        <v>1798</v>
      </c>
      <c r="B344" s="72" t="s">
        <v>1804</v>
      </c>
      <c r="C344" s="23">
        <v>10</v>
      </c>
      <c r="D344" s="4" t="s">
        <v>55</v>
      </c>
      <c r="E344" s="6">
        <v>3.8</v>
      </c>
      <c r="F344" s="107"/>
      <c r="G344" s="15">
        <f t="shared" si="16"/>
      </c>
      <c r="H344" s="187" t="s">
        <v>563</v>
      </c>
    </row>
    <row r="345" spans="1:8" ht="15">
      <c r="A345" s="16"/>
      <c r="B345" s="73"/>
      <c r="C345" s="7"/>
      <c r="D345" s="2"/>
      <c r="E345" s="5"/>
      <c r="F345" s="104"/>
      <c r="G345" s="15">
        <f t="shared" si="16"/>
      </c>
      <c r="H345" s="187"/>
    </row>
    <row r="346" spans="1:8" ht="15">
      <c r="A346" s="16" t="s">
        <v>1798</v>
      </c>
      <c r="B346" s="130" t="s">
        <v>1805</v>
      </c>
      <c r="C346" s="7"/>
      <c r="D346" s="2"/>
      <c r="E346" s="5"/>
      <c r="F346" s="104" t="s">
        <v>60</v>
      </c>
      <c r="G346" s="15">
        <f t="shared" si="16"/>
      </c>
      <c r="H346" s="187"/>
    </row>
    <row r="347" spans="1:8" ht="15">
      <c r="A347" s="16" t="s">
        <v>1798</v>
      </c>
      <c r="B347" s="73" t="s">
        <v>78</v>
      </c>
      <c r="C347" s="7">
        <v>10</v>
      </c>
      <c r="D347" s="2" t="s">
        <v>55</v>
      </c>
      <c r="E347" s="5"/>
      <c r="F347" s="104"/>
      <c r="G347" s="15">
        <f t="shared" si="16"/>
      </c>
      <c r="H347" s="187" t="s">
        <v>349</v>
      </c>
    </row>
    <row r="348" spans="1:8" ht="15">
      <c r="A348" s="16" t="s">
        <v>1798</v>
      </c>
      <c r="B348" s="73" t="s">
        <v>1806</v>
      </c>
      <c r="C348" s="7">
        <v>10</v>
      </c>
      <c r="D348" s="2" t="s">
        <v>55</v>
      </c>
      <c r="E348" s="5"/>
      <c r="F348" s="104"/>
      <c r="G348" s="15">
        <f t="shared" si="16"/>
      </c>
      <c r="H348" s="187" t="s">
        <v>350</v>
      </c>
    </row>
    <row r="349" spans="1:8" ht="15">
      <c r="A349" s="32"/>
      <c r="B349" s="71"/>
      <c r="C349" s="30"/>
      <c r="D349" s="27"/>
      <c r="E349" s="24"/>
      <c r="F349" s="139"/>
      <c r="G349" s="15">
        <f t="shared" si="16"/>
      </c>
      <c r="H349" s="217"/>
    </row>
    <row r="350" spans="1:8" ht="15">
      <c r="A350" s="28" t="s">
        <v>87</v>
      </c>
      <c r="B350" s="71"/>
      <c r="C350" s="30"/>
      <c r="D350" s="27"/>
      <c r="E350" s="24"/>
      <c r="F350" s="105"/>
      <c r="G350" s="15">
        <f t="shared" si="16"/>
      </c>
      <c r="H350" s="187"/>
    </row>
    <row r="351" spans="1:8" ht="15">
      <c r="A351" s="16" t="s">
        <v>87</v>
      </c>
      <c r="B351" s="72" t="s">
        <v>1259</v>
      </c>
      <c r="C351" s="23">
        <v>400</v>
      </c>
      <c r="D351" s="4" t="s">
        <v>55</v>
      </c>
      <c r="E351" s="24">
        <v>4</v>
      </c>
      <c r="F351" s="105"/>
      <c r="G351" s="15">
        <f t="shared" si="16"/>
      </c>
      <c r="H351" s="187" t="s">
        <v>211</v>
      </c>
    </row>
    <row r="352" spans="1:8" ht="15">
      <c r="A352" s="1"/>
      <c r="B352" s="73"/>
      <c r="C352" s="7"/>
      <c r="D352" s="2"/>
      <c r="E352" s="5"/>
      <c r="F352" s="104"/>
      <c r="G352" s="15">
        <f t="shared" si="16"/>
      </c>
      <c r="H352" s="187"/>
    </row>
    <row r="353" spans="1:8" ht="15">
      <c r="A353" s="31" t="s">
        <v>1260</v>
      </c>
      <c r="B353" s="73"/>
      <c r="C353" s="7"/>
      <c r="D353" s="2"/>
      <c r="E353" s="5"/>
      <c r="F353" s="104" t="s">
        <v>60</v>
      </c>
      <c r="G353" s="15">
        <f t="shared" si="16"/>
      </c>
      <c r="H353" s="187"/>
    </row>
    <row r="354" spans="1:8" ht="15">
      <c r="A354" s="16" t="s">
        <v>7</v>
      </c>
      <c r="B354" s="73" t="s">
        <v>783</v>
      </c>
      <c r="C354" s="18">
        <v>10</v>
      </c>
      <c r="D354" s="2" t="s">
        <v>56</v>
      </c>
      <c r="E354" s="5">
        <v>5.3</v>
      </c>
      <c r="F354" s="104"/>
      <c r="G354" s="15">
        <f t="shared" si="16"/>
      </c>
      <c r="H354" s="187" t="s">
        <v>681</v>
      </c>
    </row>
    <row r="355" spans="1:8" ht="15">
      <c r="A355" s="32"/>
      <c r="B355" s="71"/>
      <c r="C355" s="30"/>
      <c r="D355" s="27"/>
      <c r="E355" s="24"/>
      <c r="F355" s="139"/>
      <c r="G355" s="15">
        <f t="shared" si="16"/>
      </c>
      <c r="H355" s="217"/>
    </row>
    <row r="356" spans="1:8" ht="15">
      <c r="A356" s="31" t="s">
        <v>1792</v>
      </c>
      <c r="B356" s="73"/>
      <c r="C356" s="7"/>
      <c r="D356" s="2"/>
      <c r="E356" s="5"/>
      <c r="F356" s="104" t="s">
        <v>60</v>
      </c>
      <c r="G356" s="15">
        <f t="shared" si="16"/>
      </c>
      <c r="H356" s="187"/>
    </row>
    <row r="357" spans="1:8" ht="15">
      <c r="A357" s="16" t="s">
        <v>1792</v>
      </c>
      <c r="B357" s="73" t="s">
        <v>1793</v>
      </c>
      <c r="C357" s="7">
        <v>10</v>
      </c>
      <c r="D357" s="2" t="s">
        <v>56</v>
      </c>
      <c r="E357" s="5">
        <v>5.5</v>
      </c>
      <c r="F357" s="104"/>
      <c r="G357" s="15">
        <f t="shared" si="16"/>
      </c>
      <c r="H357" s="187" t="s">
        <v>148</v>
      </c>
    </row>
    <row r="358" spans="1:8" ht="15">
      <c r="A358" s="16" t="s">
        <v>1792</v>
      </c>
      <c r="B358" s="73" t="s">
        <v>1794</v>
      </c>
      <c r="C358" s="7">
        <v>5</v>
      </c>
      <c r="D358" s="2" t="s">
        <v>56</v>
      </c>
      <c r="E358" s="5">
        <v>4.5</v>
      </c>
      <c r="F358" s="104"/>
      <c r="G358" s="15">
        <f t="shared" si="16"/>
      </c>
      <c r="H358" s="187" t="s">
        <v>592</v>
      </c>
    </row>
    <row r="359" spans="1:8" ht="15">
      <c r="A359" s="16" t="s">
        <v>1792</v>
      </c>
      <c r="B359" s="71" t="s">
        <v>1797</v>
      </c>
      <c r="C359" s="29">
        <v>10</v>
      </c>
      <c r="D359" s="27" t="s">
        <v>56</v>
      </c>
      <c r="E359" s="5">
        <v>5.7</v>
      </c>
      <c r="F359" s="105"/>
      <c r="G359" s="15">
        <f t="shared" si="16"/>
      </c>
      <c r="H359" s="187" t="s">
        <v>621</v>
      </c>
    </row>
    <row r="360" spans="1:8" ht="15">
      <c r="A360" s="16" t="s">
        <v>1792</v>
      </c>
      <c r="B360" s="73" t="s">
        <v>1382</v>
      </c>
      <c r="C360" s="7">
        <v>10</v>
      </c>
      <c r="D360" s="2" t="s">
        <v>56</v>
      </c>
      <c r="E360" s="5">
        <v>5.7</v>
      </c>
      <c r="F360" s="104"/>
      <c r="G360" s="15">
        <f t="shared" si="16"/>
      </c>
      <c r="H360" s="187" t="s">
        <v>622</v>
      </c>
    </row>
    <row r="361" spans="1:8" ht="15">
      <c r="A361" s="16" t="s">
        <v>1792</v>
      </c>
      <c r="B361" s="71" t="s">
        <v>1795</v>
      </c>
      <c r="C361" s="29">
        <v>10</v>
      </c>
      <c r="D361" s="27" t="s">
        <v>56</v>
      </c>
      <c r="E361" s="5">
        <v>5.5</v>
      </c>
      <c r="F361" s="118"/>
      <c r="G361" s="15">
        <f t="shared" si="16"/>
      </c>
      <c r="H361" s="187" t="s">
        <v>619</v>
      </c>
    </row>
    <row r="362" spans="1:8" ht="15">
      <c r="A362" s="16" t="s">
        <v>1792</v>
      </c>
      <c r="B362" s="71" t="s">
        <v>1796</v>
      </c>
      <c r="C362" s="70">
        <v>10</v>
      </c>
      <c r="D362" s="68" t="s">
        <v>56</v>
      </c>
      <c r="E362" s="5">
        <v>5.5</v>
      </c>
      <c r="F362" s="118"/>
      <c r="G362" s="15">
        <f t="shared" si="16"/>
      </c>
      <c r="H362" s="187" t="s">
        <v>620</v>
      </c>
    </row>
    <row r="363" spans="1:8" ht="15">
      <c r="A363" s="16" t="s">
        <v>1792</v>
      </c>
      <c r="B363" s="73" t="s">
        <v>43</v>
      </c>
      <c r="C363" s="7">
        <v>10</v>
      </c>
      <c r="D363" s="2" t="s">
        <v>56</v>
      </c>
      <c r="E363" s="5">
        <v>5.5</v>
      </c>
      <c r="F363" s="104"/>
      <c r="G363" s="15">
        <f t="shared" si="16"/>
      </c>
      <c r="H363" s="187" t="s">
        <v>464</v>
      </c>
    </row>
    <row r="364" spans="1:8" ht="15">
      <c r="A364" s="16" t="s">
        <v>1792</v>
      </c>
      <c r="B364" s="73" t="s">
        <v>44</v>
      </c>
      <c r="C364" s="7">
        <v>10</v>
      </c>
      <c r="D364" s="2" t="s">
        <v>56</v>
      </c>
      <c r="E364" s="5">
        <v>5.5</v>
      </c>
      <c r="F364" s="104"/>
      <c r="G364" s="15">
        <f t="shared" si="16"/>
      </c>
      <c r="H364" s="187" t="s">
        <v>465</v>
      </c>
    </row>
    <row r="365" spans="1:8" ht="15">
      <c r="A365" s="388"/>
      <c r="B365" s="71"/>
      <c r="C365" s="30"/>
      <c r="D365" s="27"/>
      <c r="E365" s="24"/>
      <c r="F365" s="139"/>
      <c r="G365" s="15">
        <f t="shared" si="16"/>
      </c>
      <c r="H365" s="217"/>
    </row>
    <row r="366" spans="1:8" ht="15">
      <c r="A366" s="31" t="s">
        <v>1261</v>
      </c>
      <c r="B366" s="73"/>
      <c r="C366" s="7"/>
      <c r="D366" s="2"/>
      <c r="E366" s="5"/>
      <c r="F366" s="104" t="s">
        <v>60</v>
      </c>
      <c r="G366" s="15">
        <f t="shared" si="16"/>
      </c>
      <c r="H366" s="187"/>
    </row>
    <row r="367" spans="1:8" ht="15">
      <c r="A367" s="16" t="s">
        <v>8</v>
      </c>
      <c r="B367" s="73" t="s">
        <v>1263</v>
      </c>
      <c r="C367" s="7">
        <v>10</v>
      </c>
      <c r="D367" s="2" t="s">
        <v>56</v>
      </c>
      <c r="E367" s="5">
        <v>4.5</v>
      </c>
      <c r="F367" s="104"/>
      <c r="G367" s="15">
        <f t="shared" si="16"/>
      </c>
      <c r="H367" s="187" t="s">
        <v>618</v>
      </c>
    </row>
    <row r="368" spans="1:8" ht="15">
      <c r="A368" s="16" t="s">
        <v>8</v>
      </c>
      <c r="B368" s="73" t="s">
        <v>1276</v>
      </c>
      <c r="C368" s="7">
        <v>20</v>
      </c>
      <c r="D368" s="2" t="s">
        <v>56</v>
      </c>
      <c r="E368" s="5"/>
      <c r="F368" s="104"/>
      <c r="G368" s="15">
        <f t="shared" si="16"/>
      </c>
      <c r="H368" s="187" t="s">
        <v>402</v>
      </c>
    </row>
    <row r="369" spans="1:8" ht="15">
      <c r="A369" s="16" t="s">
        <v>8</v>
      </c>
      <c r="B369" s="71" t="s">
        <v>1264</v>
      </c>
      <c r="C369" s="29">
        <v>20</v>
      </c>
      <c r="D369" s="27" t="s">
        <v>56</v>
      </c>
      <c r="E369" s="24"/>
      <c r="F369" s="105"/>
      <c r="G369" s="15">
        <f t="shared" si="16"/>
      </c>
      <c r="H369" s="187" t="s">
        <v>549</v>
      </c>
    </row>
    <row r="370" spans="1:8" ht="15">
      <c r="A370" s="16" t="s">
        <v>8</v>
      </c>
      <c r="B370" s="73" t="s">
        <v>1265</v>
      </c>
      <c r="C370" s="7">
        <v>10</v>
      </c>
      <c r="D370" s="2" t="s">
        <v>56</v>
      </c>
      <c r="E370" s="5">
        <v>4.5</v>
      </c>
      <c r="F370" s="104"/>
      <c r="G370" s="15">
        <f t="shared" si="16"/>
      </c>
      <c r="H370" s="187" t="s">
        <v>137</v>
      </c>
    </row>
    <row r="371" spans="1:8" ht="15">
      <c r="A371" s="16" t="s">
        <v>8</v>
      </c>
      <c r="B371" s="71" t="s">
        <v>1266</v>
      </c>
      <c r="C371" s="29">
        <v>10</v>
      </c>
      <c r="D371" s="27" t="s">
        <v>56</v>
      </c>
      <c r="E371" s="24"/>
      <c r="F371" s="139"/>
      <c r="G371" s="15">
        <f t="shared" si="16"/>
      </c>
      <c r="H371" s="187" t="s">
        <v>689</v>
      </c>
    </row>
    <row r="372" spans="1:8" ht="15">
      <c r="A372" s="16" t="s">
        <v>8</v>
      </c>
      <c r="B372" s="71" t="s">
        <v>1267</v>
      </c>
      <c r="C372" s="29">
        <v>20</v>
      </c>
      <c r="D372" s="27" t="s">
        <v>56</v>
      </c>
      <c r="E372" s="63">
        <v>5.5</v>
      </c>
      <c r="F372" s="113"/>
      <c r="G372" s="15">
        <f t="shared" si="16"/>
      </c>
      <c r="H372" s="187" t="s">
        <v>548</v>
      </c>
    </row>
    <row r="373" spans="1:8" ht="15">
      <c r="A373" s="16" t="s">
        <v>8</v>
      </c>
      <c r="B373" s="73" t="s">
        <v>1269</v>
      </c>
      <c r="C373" s="7">
        <v>20</v>
      </c>
      <c r="D373" s="2" t="s">
        <v>56</v>
      </c>
      <c r="E373" s="5"/>
      <c r="F373" s="104"/>
      <c r="G373" s="15">
        <f aca="true" t="shared" si="17" ref="G373:G388">IF(F373&lt;&gt;"",E373*F373,"")</f>
      </c>
      <c r="H373" s="187" t="s">
        <v>432</v>
      </c>
    </row>
    <row r="374" spans="1:8" ht="15">
      <c r="A374" s="16" t="s">
        <v>8</v>
      </c>
      <c r="B374" s="71" t="s">
        <v>1270</v>
      </c>
      <c r="C374" s="7">
        <v>20</v>
      </c>
      <c r="D374" s="27" t="s">
        <v>56</v>
      </c>
      <c r="E374" s="24">
        <v>5.5</v>
      </c>
      <c r="F374" s="105"/>
      <c r="G374" s="15">
        <f t="shared" si="17"/>
      </c>
      <c r="H374" s="187" t="s">
        <v>551</v>
      </c>
    </row>
    <row r="375" spans="1:8" ht="15">
      <c r="A375" s="16" t="s">
        <v>8</v>
      </c>
      <c r="B375" s="71" t="s">
        <v>1268</v>
      </c>
      <c r="C375" s="29">
        <v>30</v>
      </c>
      <c r="D375" s="27" t="s">
        <v>56</v>
      </c>
      <c r="E375" s="24"/>
      <c r="F375" s="139"/>
      <c r="G375" s="15">
        <f>IF(F375&lt;&gt;"",E375*F375,"")</f>
      </c>
      <c r="H375" s="217" t="s">
        <v>996</v>
      </c>
    </row>
    <row r="376" spans="1:8" ht="15">
      <c r="A376" s="16" t="s">
        <v>8</v>
      </c>
      <c r="B376" s="71" t="s">
        <v>1271</v>
      </c>
      <c r="C376" s="29">
        <v>10</v>
      </c>
      <c r="D376" s="27" t="s">
        <v>56</v>
      </c>
      <c r="E376" s="171"/>
      <c r="F376" s="172"/>
      <c r="G376" s="15">
        <f>IF(F376&lt;&gt;"",E376*F376,"")</f>
      </c>
      <c r="H376" s="187" t="s">
        <v>688</v>
      </c>
    </row>
    <row r="377" spans="1:8" ht="15">
      <c r="A377" s="16" t="s">
        <v>8</v>
      </c>
      <c r="B377" s="71" t="s">
        <v>1272</v>
      </c>
      <c r="C377" s="29">
        <v>20</v>
      </c>
      <c r="D377" s="27" t="s">
        <v>56</v>
      </c>
      <c r="E377" s="84"/>
      <c r="F377" s="114"/>
      <c r="G377" s="15">
        <f t="shared" si="17"/>
      </c>
      <c r="H377" s="187" t="s">
        <v>546</v>
      </c>
    </row>
    <row r="378" spans="1:8" ht="15">
      <c r="A378" s="16" t="s">
        <v>8</v>
      </c>
      <c r="B378" s="71" t="s">
        <v>1273</v>
      </c>
      <c r="C378" s="29">
        <v>20</v>
      </c>
      <c r="D378" s="27" t="s">
        <v>56</v>
      </c>
      <c r="E378" s="24">
        <v>5.5</v>
      </c>
      <c r="F378" s="105"/>
      <c r="G378" s="15">
        <f t="shared" si="17"/>
      </c>
      <c r="H378" s="187" t="s">
        <v>550</v>
      </c>
    </row>
    <row r="379" spans="1:8" ht="15">
      <c r="A379" s="16" t="s">
        <v>8</v>
      </c>
      <c r="B379" s="73" t="s">
        <v>67</v>
      </c>
      <c r="C379" s="18">
        <v>30</v>
      </c>
      <c r="D379" s="2" t="s">
        <v>56</v>
      </c>
      <c r="E379" s="5">
        <v>5.8</v>
      </c>
      <c r="F379" s="104"/>
      <c r="G379" s="15">
        <f t="shared" si="17"/>
      </c>
      <c r="H379" s="187" t="s">
        <v>676</v>
      </c>
    </row>
    <row r="380" spans="1:8" ht="15">
      <c r="A380" s="16" t="s">
        <v>8</v>
      </c>
      <c r="B380" s="71" t="s">
        <v>407</v>
      </c>
      <c r="C380" s="29">
        <v>20</v>
      </c>
      <c r="D380" s="27" t="s">
        <v>56</v>
      </c>
      <c r="E380" s="24"/>
      <c r="F380" s="139"/>
      <c r="G380" s="15">
        <f>IF(F380&lt;&gt;"",E380*F380,"")</f>
      </c>
      <c r="H380" s="217" t="s">
        <v>408</v>
      </c>
    </row>
    <row r="381" spans="1:8" ht="15">
      <c r="A381" s="16" t="s">
        <v>8</v>
      </c>
      <c r="B381" s="71" t="s">
        <v>1262</v>
      </c>
      <c r="C381" s="29">
        <v>10</v>
      </c>
      <c r="D381" s="27" t="s">
        <v>56</v>
      </c>
      <c r="E381" s="24"/>
      <c r="F381" s="105"/>
      <c r="G381" s="15">
        <f>IF(F381&lt;&gt;"",E381*F381,"")</f>
      </c>
      <c r="H381" s="187" t="s">
        <v>665</v>
      </c>
    </row>
    <row r="382" spans="1:8" ht="15">
      <c r="A382" s="16" t="s">
        <v>8</v>
      </c>
      <c r="B382" s="71" t="s">
        <v>1274</v>
      </c>
      <c r="C382" s="29">
        <v>20</v>
      </c>
      <c r="D382" s="27" t="s">
        <v>56</v>
      </c>
      <c r="E382" s="24">
        <v>5.5</v>
      </c>
      <c r="F382" s="105"/>
      <c r="G382" s="15">
        <f t="shared" si="17"/>
      </c>
      <c r="H382" s="187" t="s">
        <v>552</v>
      </c>
    </row>
    <row r="383" spans="1:8" ht="15">
      <c r="A383" s="16" t="s">
        <v>8</v>
      </c>
      <c r="B383" s="90" t="s">
        <v>80</v>
      </c>
      <c r="C383" s="22">
        <v>10</v>
      </c>
      <c r="D383" s="20" t="s">
        <v>56</v>
      </c>
      <c r="E383" s="21"/>
      <c r="F383" s="115"/>
      <c r="G383" s="15">
        <f t="shared" si="17"/>
      </c>
      <c r="H383" s="187" t="s">
        <v>406</v>
      </c>
    </row>
    <row r="384" spans="1:8" ht="15">
      <c r="A384" s="16" t="s">
        <v>8</v>
      </c>
      <c r="B384" s="71" t="s">
        <v>1275</v>
      </c>
      <c r="C384" s="67">
        <v>20</v>
      </c>
      <c r="D384" s="65" t="s">
        <v>56</v>
      </c>
      <c r="E384" s="66">
        <v>7.3</v>
      </c>
      <c r="F384" s="112"/>
      <c r="G384" s="15">
        <f t="shared" si="17"/>
      </c>
      <c r="H384" s="187" t="s">
        <v>547</v>
      </c>
    </row>
    <row r="385" spans="1:8" ht="15">
      <c r="A385" s="16" t="s">
        <v>8</v>
      </c>
      <c r="B385" s="90" t="s">
        <v>81</v>
      </c>
      <c r="C385" s="22">
        <v>10</v>
      </c>
      <c r="D385" s="20" t="s">
        <v>56</v>
      </c>
      <c r="E385" s="21"/>
      <c r="F385" s="115"/>
      <c r="G385" s="15">
        <f t="shared" si="17"/>
      </c>
      <c r="H385" s="187" t="s">
        <v>405</v>
      </c>
    </row>
    <row r="386" spans="1:8" ht="15">
      <c r="A386" s="16" t="s">
        <v>8</v>
      </c>
      <c r="B386" s="71" t="s">
        <v>784</v>
      </c>
      <c r="C386" s="29">
        <v>10</v>
      </c>
      <c r="D386" s="27" t="s">
        <v>56</v>
      </c>
      <c r="E386" s="24"/>
      <c r="F386" s="139"/>
      <c r="G386" s="15">
        <f t="shared" si="17"/>
      </c>
      <c r="H386" s="187" t="s">
        <v>690</v>
      </c>
    </row>
    <row r="387" spans="1:8" ht="15">
      <c r="A387" s="16" t="s">
        <v>8</v>
      </c>
      <c r="B387" s="71" t="s">
        <v>1277</v>
      </c>
      <c r="C387" s="29">
        <v>20</v>
      </c>
      <c r="D387" s="27" t="s">
        <v>55</v>
      </c>
      <c r="E387" s="24"/>
      <c r="F387" s="105"/>
      <c r="G387" s="15">
        <f t="shared" si="17"/>
      </c>
      <c r="H387" s="187" t="s">
        <v>666</v>
      </c>
    </row>
    <row r="388" spans="1:8" ht="15">
      <c r="A388" s="1"/>
      <c r="B388" s="73"/>
      <c r="C388" s="7"/>
      <c r="D388" s="2"/>
      <c r="E388" s="5"/>
      <c r="F388" s="104"/>
      <c r="G388" s="15">
        <f t="shared" si="17"/>
      </c>
      <c r="H388" s="187"/>
    </row>
    <row r="389" spans="1:8" ht="15">
      <c r="A389" s="31" t="s">
        <v>1317</v>
      </c>
      <c r="B389" s="73"/>
      <c r="C389" s="7"/>
      <c r="D389" s="2"/>
      <c r="E389" s="5"/>
      <c r="F389" s="104" t="s">
        <v>60</v>
      </c>
      <c r="G389" s="15">
        <f aca="true" t="shared" si="18" ref="G389:G405">IF(F389&lt;&gt;"",E389*F389,"")</f>
      </c>
      <c r="H389" s="187"/>
    </row>
    <row r="390" spans="1:8" ht="15">
      <c r="A390" s="16" t="s">
        <v>1317</v>
      </c>
      <c r="B390" s="130" t="s">
        <v>1318</v>
      </c>
      <c r="C390" s="92"/>
      <c r="D390" s="93"/>
      <c r="E390" s="94"/>
      <c r="F390" s="117"/>
      <c r="G390" s="15">
        <f t="shared" si="18"/>
      </c>
      <c r="H390" s="187"/>
    </row>
    <row r="391" spans="1:8" ht="15">
      <c r="A391" s="16" t="s">
        <v>1317</v>
      </c>
      <c r="B391" s="71" t="s">
        <v>1320</v>
      </c>
      <c r="C391" s="29">
        <v>100</v>
      </c>
      <c r="D391" s="27" t="s">
        <v>55</v>
      </c>
      <c r="E391" s="24">
        <v>3</v>
      </c>
      <c r="F391" s="105"/>
      <c r="G391" s="15">
        <f t="shared" si="18"/>
      </c>
      <c r="H391" s="187" t="s">
        <v>633</v>
      </c>
    </row>
    <row r="392" spans="1:8" ht="15">
      <c r="A392" s="16" t="s">
        <v>1317</v>
      </c>
      <c r="B392" s="71" t="s">
        <v>1321</v>
      </c>
      <c r="C392" s="29">
        <v>100</v>
      </c>
      <c r="D392" s="27" t="s">
        <v>55</v>
      </c>
      <c r="E392" s="94"/>
      <c r="F392" s="117"/>
      <c r="G392" s="15">
        <f t="shared" si="18"/>
      </c>
      <c r="H392" s="187" t="s">
        <v>631</v>
      </c>
    </row>
    <row r="393" spans="1:8" ht="15">
      <c r="A393" s="16" t="s">
        <v>1317</v>
      </c>
      <c r="B393" s="71" t="s">
        <v>1322</v>
      </c>
      <c r="C393" s="29">
        <v>100</v>
      </c>
      <c r="D393" s="27" t="s">
        <v>55</v>
      </c>
      <c r="E393" s="94">
        <v>6.5</v>
      </c>
      <c r="F393" s="117"/>
      <c r="G393" s="15">
        <f t="shared" si="18"/>
      </c>
      <c r="H393" s="187" t="s">
        <v>632</v>
      </c>
    </row>
    <row r="394" spans="1:8" ht="15">
      <c r="A394" s="16" t="s">
        <v>1317</v>
      </c>
      <c r="B394" s="71" t="s">
        <v>1319</v>
      </c>
      <c r="C394" s="29">
        <v>100</v>
      </c>
      <c r="D394" s="27" t="s">
        <v>55</v>
      </c>
      <c r="E394" s="24"/>
      <c r="F394" s="105"/>
      <c r="G394" s="15">
        <f t="shared" si="18"/>
      </c>
      <c r="H394" s="187" t="s">
        <v>630</v>
      </c>
    </row>
    <row r="395" spans="1:8" ht="15">
      <c r="A395" s="16"/>
      <c r="B395" s="500"/>
      <c r="C395" s="501"/>
      <c r="D395" s="502"/>
      <c r="E395" s="503"/>
      <c r="F395" s="504"/>
      <c r="G395" s="15">
        <f t="shared" si="18"/>
      </c>
      <c r="H395" s="505"/>
    </row>
    <row r="396" spans="1:8" ht="15">
      <c r="A396" s="16" t="s">
        <v>1317</v>
      </c>
      <c r="B396" s="506" t="s">
        <v>1967</v>
      </c>
      <c r="C396" s="501"/>
      <c r="D396" s="502"/>
      <c r="E396" s="503"/>
      <c r="F396" s="504"/>
      <c r="G396" s="15">
        <f t="shared" si="18"/>
      </c>
      <c r="H396" s="505"/>
    </row>
    <row r="397" spans="1:8" ht="15">
      <c r="A397" s="16" t="s">
        <v>1317</v>
      </c>
      <c r="B397" s="507" t="s">
        <v>1992</v>
      </c>
      <c r="C397" s="512">
        <v>1000</v>
      </c>
      <c r="D397" s="508" t="s">
        <v>55</v>
      </c>
      <c r="E397" s="509">
        <v>4</v>
      </c>
      <c r="F397" s="510"/>
      <c r="G397" s="15">
        <f>IF(F397&lt;&gt;"",E397*F397,"")</f>
      </c>
      <c r="H397" s="511" t="s">
        <v>1993</v>
      </c>
    </row>
    <row r="398" spans="1:8" ht="15">
      <c r="A398" s="16" t="s">
        <v>1317</v>
      </c>
      <c r="B398" s="71" t="s">
        <v>1882</v>
      </c>
      <c r="C398" s="29">
        <v>1000</v>
      </c>
      <c r="D398" s="27" t="s">
        <v>55</v>
      </c>
      <c r="E398" s="24">
        <v>4.2</v>
      </c>
      <c r="F398" s="139"/>
      <c r="G398" s="15">
        <f t="shared" si="18"/>
      </c>
      <c r="H398" s="217" t="s">
        <v>1883</v>
      </c>
    </row>
    <row r="399" spans="1:8" ht="15">
      <c r="A399" s="16" t="s">
        <v>1317</v>
      </c>
      <c r="B399" s="71" t="s">
        <v>1884</v>
      </c>
      <c r="C399" s="29">
        <v>1000</v>
      </c>
      <c r="D399" s="27" t="s">
        <v>55</v>
      </c>
      <c r="E399" s="24"/>
      <c r="F399" s="139"/>
      <c r="G399" s="15">
        <f t="shared" si="18"/>
      </c>
      <c r="H399" s="217" t="s">
        <v>1885</v>
      </c>
    </row>
    <row r="400" spans="1:8" ht="15">
      <c r="A400" s="16" t="s">
        <v>1317</v>
      </c>
      <c r="B400" s="71" t="s">
        <v>1968</v>
      </c>
      <c r="C400" s="29">
        <v>1000</v>
      </c>
      <c r="D400" s="27" t="s">
        <v>55</v>
      </c>
      <c r="E400" s="503">
        <v>4</v>
      </c>
      <c r="F400" s="504"/>
      <c r="G400" s="15">
        <f t="shared" si="18"/>
      </c>
      <c r="H400" s="217" t="s">
        <v>1969</v>
      </c>
    </row>
    <row r="401" spans="1:8" ht="15">
      <c r="A401" s="16" t="s">
        <v>1317</v>
      </c>
      <c r="B401" s="71" t="s">
        <v>1974</v>
      </c>
      <c r="C401" s="29">
        <v>1000</v>
      </c>
      <c r="D401" s="27" t="s">
        <v>55</v>
      </c>
      <c r="E401" s="24">
        <v>4</v>
      </c>
      <c r="F401" s="139"/>
      <c r="G401" s="15">
        <f>IF(F401&lt;&gt;"",E401*F401,"")</f>
      </c>
      <c r="H401" s="217" t="s">
        <v>1975</v>
      </c>
    </row>
    <row r="402" spans="1:8" ht="15">
      <c r="A402" s="16" t="s">
        <v>1317</v>
      </c>
      <c r="B402" s="507" t="s">
        <v>1990</v>
      </c>
      <c r="C402" s="512">
        <v>1000</v>
      </c>
      <c r="D402" s="508" t="s">
        <v>55</v>
      </c>
      <c r="E402" s="509">
        <v>4</v>
      </c>
      <c r="F402" s="510"/>
      <c r="G402" s="15">
        <f>IF(F402&lt;&gt;"",E402*F402,"")</f>
      </c>
      <c r="H402" s="511" t="s">
        <v>1991</v>
      </c>
    </row>
    <row r="403" spans="1:8" ht="15">
      <c r="A403" s="16" t="s">
        <v>1317</v>
      </c>
      <c r="B403" s="71" t="s">
        <v>1970</v>
      </c>
      <c r="C403" s="29">
        <v>1000</v>
      </c>
      <c r="D403" s="27" t="s">
        <v>55</v>
      </c>
      <c r="E403" s="503">
        <v>4</v>
      </c>
      <c r="F403" s="504"/>
      <c r="G403" s="15">
        <f t="shared" si="18"/>
      </c>
      <c r="H403" s="217" t="s">
        <v>1971</v>
      </c>
    </row>
    <row r="404" spans="1:8" ht="15">
      <c r="A404" s="16" t="s">
        <v>1317</v>
      </c>
      <c r="B404" s="71" t="s">
        <v>1972</v>
      </c>
      <c r="C404" s="29">
        <v>1000</v>
      </c>
      <c r="D404" s="27" t="s">
        <v>55</v>
      </c>
      <c r="E404" s="24">
        <v>4</v>
      </c>
      <c r="F404" s="139"/>
      <c r="G404" s="15">
        <f t="shared" si="18"/>
      </c>
      <c r="H404" s="217" t="s">
        <v>1973</v>
      </c>
    </row>
    <row r="405" spans="1:8" ht="15">
      <c r="A405" s="91"/>
      <c r="B405" s="133"/>
      <c r="C405" s="92"/>
      <c r="D405" s="93"/>
      <c r="E405" s="94"/>
      <c r="F405" s="117"/>
      <c r="G405" s="15">
        <f t="shared" si="18"/>
      </c>
      <c r="H405" s="187"/>
    </row>
    <row r="406" spans="1:8" ht="15">
      <c r="A406" s="16" t="s">
        <v>1317</v>
      </c>
      <c r="B406" s="130" t="s">
        <v>1236</v>
      </c>
      <c r="C406" s="7"/>
      <c r="D406" s="2"/>
      <c r="E406" s="5"/>
      <c r="F406" s="104" t="s">
        <v>60</v>
      </c>
      <c r="G406" s="15">
        <f aca="true" t="shared" si="19" ref="G406:G445">IF(F406&lt;&gt;"",E406*F406,"")</f>
      </c>
      <c r="H406" s="187"/>
    </row>
    <row r="407" spans="1:8" ht="15">
      <c r="A407" s="16" t="s">
        <v>1317</v>
      </c>
      <c r="B407" s="175" t="s">
        <v>68</v>
      </c>
      <c r="C407" s="176">
        <v>10</v>
      </c>
      <c r="D407" s="177" t="s">
        <v>56</v>
      </c>
      <c r="E407" s="69">
        <v>8.3</v>
      </c>
      <c r="F407" s="104"/>
      <c r="G407" s="15">
        <f t="shared" si="19"/>
      </c>
      <c r="H407" s="187" t="s">
        <v>300</v>
      </c>
    </row>
    <row r="408" spans="1:8" ht="15">
      <c r="A408" s="16" t="s">
        <v>1317</v>
      </c>
      <c r="B408" s="73" t="s">
        <v>1323</v>
      </c>
      <c r="C408" s="7">
        <v>10</v>
      </c>
      <c r="D408" s="2" t="s">
        <v>56</v>
      </c>
      <c r="E408" s="69">
        <v>8.3</v>
      </c>
      <c r="F408" s="104"/>
      <c r="G408" s="15">
        <f t="shared" si="19"/>
      </c>
      <c r="H408" s="187" t="s">
        <v>299</v>
      </c>
    </row>
    <row r="409" spans="1:8" ht="15">
      <c r="A409" s="16" t="s">
        <v>1317</v>
      </c>
      <c r="B409" s="71" t="s">
        <v>1324</v>
      </c>
      <c r="C409" s="7">
        <v>10</v>
      </c>
      <c r="D409" s="2" t="s">
        <v>56</v>
      </c>
      <c r="E409" s="69">
        <v>10.6</v>
      </c>
      <c r="F409" s="118"/>
      <c r="G409" s="15">
        <f t="shared" si="19"/>
      </c>
      <c r="H409" s="187" t="s">
        <v>559</v>
      </c>
    </row>
    <row r="410" spans="1:8" ht="15">
      <c r="A410" s="16" t="s">
        <v>1317</v>
      </c>
      <c r="B410" s="72" t="s">
        <v>1325</v>
      </c>
      <c r="C410" s="23">
        <v>10</v>
      </c>
      <c r="D410" s="4" t="s">
        <v>56</v>
      </c>
      <c r="E410" s="69">
        <v>11</v>
      </c>
      <c r="F410" s="105"/>
      <c r="G410" s="15">
        <f t="shared" si="19"/>
      </c>
      <c r="H410" s="187" t="s">
        <v>306</v>
      </c>
    </row>
    <row r="411" spans="1:8" ht="15">
      <c r="A411" s="16" t="s">
        <v>1317</v>
      </c>
      <c r="B411" s="73" t="s">
        <v>1326</v>
      </c>
      <c r="C411" s="7">
        <v>10</v>
      </c>
      <c r="D411" s="2" t="s">
        <v>56</v>
      </c>
      <c r="E411" s="5">
        <v>8.3</v>
      </c>
      <c r="F411" s="104"/>
      <c r="G411" s="15">
        <f t="shared" si="19"/>
      </c>
      <c r="H411" s="187" t="s">
        <v>145</v>
      </c>
    </row>
    <row r="412" spans="1:8" ht="15">
      <c r="A412" s="16" t="s">
        <v>1317</v>
      </c>
      <c r="B412" s="73" t="s">
        <v>11</v>
      </c>
      <c r="C412" s="7">
        <v>10</v>
      </c>
      <c r="D412" s="2" t="s">
        <v>56</v>
      </c>
      <c r="E412" s="5">
        <v>8.3</v>
      </c>
      <c r="F412" s="104"/>
      <c r="G412" s="15">
        <f t="shared" si="19"/>
      </c>
      <c r="H412" s="187" t="s">
        <v>141</v>
      </c>
    </row>
    <row r="413" spans="1:8" ht="15">
      <c r="A413" s="16" t="s">
        <v>1317</v>
      </c>
      <c r="B413" s="71" t="s">
        <v>1327</v>
      </c>
      <c r="C413" s="7">
        <v>10</v>
      </c>
      <c r="D413" s="2" t="s">
        <v>56</v>
      </c>
      <c r="E413" s="64">
        <v>10.6</v>
      </c>
      <c r="F413" s="119"/>
      <c r="G413" s="15">
        <f t="shared" si="19"/>
      </c>
      <c r="H413" s="187" t="s">
        <v>556</v>
      </c>
    </row>
    <row r="414" spans="1:8" ht="15">
      <c r="A414" s="16" t="s">
        <v>1317</v>
      </c>
      <c r="B414" s="130" t="s">
        <v>1242</v>
      </c>
      <c r="C414" s="7"/>
      <c r="D414" s="2"/>
      <c r="E414" s="5"/>
      <c r="F414" s="104" t="s">
        <v>60</v>
      </c>
      <c r="G414" s="15">
        <f t="shared" si="19"/>
      </c>
      <c r="H414" s="187"/>
    </row>
    <row r="415" spans="1:8" ht="15">
      <c r="A415" s="16" t="s">
        <v>1317</v>
      </c>
      <c r="B415" s="71" t="s">
        <v>1328</v>
      </c>
      <c r="C415" s="29">
        <v>10</v>
      </c>
      <c r="D415" s="27" t="s">
        <v>56</v>
      </c>
      <c r="E415" s="24">
        <v>8.3</v>
      </c>
      <c r="F415" s="105"/>
      <c r="G415" s="15">
        <f t="shared" si="19"/>
      </c>
      <c r="H415" s="187" t="s">
        <v>461</v>
      </c>
    </row>
    <row r="416" spans="1:8" ht="15">
      <c r="A416" s="16" t="s">
        <v>1317</v>
      </c>
      <c r="B416" s="73" t="s">
        <v>1329</v>
      </c>
      <c r="C416" s="7">
        <v>10</v>
      </c>
      <c r="D416" s="2" t="s">
        <v>56</v>
      </c>
      <c r="E416" s="5">
        <v>8.3</v>
      </c>
      <c r="F416" s="104"/>
      <c r="G416" s="15">
        <f t="shared" si="19"/>
      </c>
      <c r="H416" s="187" t="s">
        <v>298</v>
      </c>
    </row>
    <row r="417" spans="1:8" ht="15">
      <c r="A417" s="16" t="s">
        <v>1317</v>
      </c>
      <c r="B417" s="130" t="s">
        <v>1244</v>
      </c>
      <c r="C417" s="7"/>
      <c r="D417" s="2"/>
      <c r="E417" s="5"/>
      <c r="F417" s="104" t="s">
        <v>60</v>
      </c>
      <c r="G417" s="15">
        <f t="shared" si="19"/>
      </c>
      <c r="H417" s="187"/>
    </row>
    <row r="418" spans="1:8" ht="15">
      <c r="A418" s="16" t="s">
        <v>1317</v>
      </c>
      <c r="B418" s="73" t="s">
        <v>1330</v>
      </c>
      <c r="C418" s="7">
        <v>10</v>
      </c>
      <c r="D418" s="2" t="s">
        <v>56</v>
      </c>
      <c r="E418" s="5">
        <v>8.3</v>
      </c>
      <c r="F418" s="104"/>
      <c r="G418" s="15">
        <f t="shared" si="19"/>
      </c>
      <c r="H418" s="187" t="s">
        <v>139</v>
      </c>
    </row>
    <row r="419" spans="1:8" ht="15">
      <c r="A419" s="16" t="s">
        <v>1317</v>
      </c>
      <c r="B419" s="72" t="s">
        <v>1331</v>
      </c>
      <c r="C419" s="23">
        <v>10</v>
      </c>
      <c r="D419" s="4" t="s">
        <v>56</v>
      </c>
      <c r="E419" s="24">
        <v>11</v>
      </c>
      <c r="F419" s="105"/>
      <c r="G419" s="15">
        <f t="shared" si="19"/>
      </c>
      <c r="H419" s="187" t="s">
        <v>313</v>
      </c>
    </row>
    <row r="420" spans="1:8" ht="15">
      <c r="A420" s="16" t="s">
        <v>1317</v>
      </c>
      <c r="B420" s="73" t="s">
        <v>1332</v>
      </c>
      <c r="C420" s="7">
        <v>10</v>
      </c>
      <c r="D420" s="2" t="s">
        <v>56</v>
      </c>
      <c r="E420" s="24">
        <v>11</v>
      </c>
      <c r="F420" s="104"/>
      <c r="G420" s="15">
        <f t="shared" si="19"/>
      </c>
      <c r="H420" s="187" t="s">
        <v>140</v>
      </c>
    </row>
    <row r="421" spans="1:8" ht="15">
      <c r="A421" s="16" t="s">
        <v>1317</v>
      </c>
      <c r="B421" s="71" t="s">
        <v>1333</v>
      </c>
      <c r="C421" s="29">
        <v>10</v>
      </c>
      <c r="D421" s="27" t="s">
        <v>56</v>
      </c>
      <c r="E421" s="24"/>
      <c r="F421" s="105"/>
      <c r="G421" s="15">
        <f t="shared" si="19"/>
      </c>
      <c r="H421" s="187" t="s">
        <v>558</v>
      </c>
    </row>
    <row r="422" spans="1:8" ht="15">
      <c r="A422" s="16" t="s">
        <v>1317</v>
      </c>
      <c r="B422" s="72" t="s">
        <v>1334</v>
      </c>
      <c r="C422" s="23">
        <v>10</v>
      </c>
      <c r="D422" s="4" t="s">
        <v>56</v>
      </c>
      <c r="E422" s="24">
        <v>10.6</v>
      </c>
      <c r="F422" s="105"/>
      <c r="G422" s="15">
        <f t="shared" si="19"/>
      </c>
      <c r="H422" s="187" t="s">
        <v>312</v>
      </c>
    </row>
    <row r="423" spans="1:8" ht="15">
      <c r="A423" s="16" t="s">
        <v>1317</v>
      </c>
      <c r="B423" s="71" t="s">
        <v>1335</v>
      </c>
      <c r="C423" s="29">
        <v>10</v>
      </c>
      <c r="D423" s="27" t="s">
        <v>56</v>
      </c>
      <c r="E423" s="24">
        <v>11</v>
      </c>
      <c r="F423" s="114"/>
      <c r="G423" s="15">
        <f t="shared" si="19"/>
      </c>
      <c r="H423" s="187" t="s">
        <v>557</v>
      </c>
    </row>
    <row r="424" spans="1:8" ht="15">
      <c r="A424" s="16" t="s">
        <v>1317</v>
      </c>
      <c r="B424" s="72" t="s">
        <v>1336</v>
      </c>
      <c r="C424" s="23">
        <v>10</v>
      </c>
      <c r="D424" s="4" t="s">
        <v>56</v>
      </c>
      <c r="E424" s="24">
        <v>10.6</v>
      </c>
      <c r="F424" s="105"/>
      <c r="G424" s="15">
        <f t="shared" si="19"/>
      </c>
      <c r="H424" s="187" t="s">
        <v>311</v>
      </c>
    </row>
    <row r="425" spans="1:8" ht="15">
      <c r="A425" s="16"/>
      <c r="B425" s="73"/>
      <c r="C425" s="7"/>
      <c r="D425" s="2"/>
      <c r="E425" s="5"/>
      <c r="F425" s="104"/>
      <c r="G425" s="15">
        <f t="shared" si="19"/>
      </c>
      <c r="H425" s="187"/>
    </row>
    <row r="426" spans="1:8" ht="15">
      <c r="A426" s="31" t="s">
        <v>1337</v>
      </c>
      <c r="B426" s="71"/>
      <c r="C426" s="30"/>
      <c r="D426" s="27"/>
      <c r="E426" s="24"/>
      <c r="F426" s="105"/>
      <c r="G426" s="15">
        <f t="shared" si="19"/>
      </c>
      <c r="H426" s="187"/>
    </row>
    <row r="427" spans="1:8" ht="15">
      <c r="A427" s="16" t="s">
        <v>1341</v>
      </c>
      <c r="B427" s="71" t="s">
        <v>1338</v>
      </c>
      <c r="C427" s="29">
        <v>1</v>
      </c>
      <c r="D427" s="27" t="s">
        <v>84</v>
      </c>
      <c r="E427" s="24"/>
      <c r="F427" s="105"/>
      <c r="G427" s="15">
        <f t="shared" si="19"/>
      </c>
      <c r="H427" s="187" t="s">
        <v>155</v>
      </c>
    </row>
    <row r="428" spans="1:8" ht="15">
      <c r="A428" s="16" t="s">
        <v>1341</v>
      </c>
      <c r="B428" s="319" t="s">
        <v>1339</v>
      </c>
      <c r="C428" s="231">
        <v>1</v>
      </c>
      <c r="D428" s="232" t="s">
        <v>84</v>
      </c>
      <c r="E428" s="233"/>
      <c r="F428" s="105"/>
      <c r="G428" s="15">
        <f t="shared" si="19"/>
      </c>
      <c r="H428" s="187" t="s">
        <v>157</v>
      </c>
    </row>
    <row r="429" spans="1:8" ht="15">
      <c r="A429" s="16" t="s">
        <v>1341</v>
      </c>
      <c r="B429" s="294" t="s">
        <v>1340</v>
      </c>
      <c r="C429" s="231">
        <v>1</v>
      </c>
      <c r="D429" s="232" t="s">
        <v>84</v>
      </c>
      <c r="E429" s="233"/>
      <c r="F429" s="105"/>
      <c r="G429" s="15">
        <f t="shared" si="19"/>
      </c>
      <c r="H429" s="187" t="s">
        <v>156</v>
      </c>
    </row>
    <row r="430" spans="1:8" ht="15">
      <c r="A430" s="32"/>
      <c r="B430" s="134"/>
      <c r="C430" s="30"/>
      <c r="D430" s="27"/>
      <c r="E430" s="24"/>
      <c r="F430" s="105"/>
      <c r="G430" s="15">
        <f t="shared" si="19"/>
      </c>
      <c r="H430" s="187"/>
    </row>
    <row r="431" spans="1:8" ht="15">
      <c r="A431" s="1" t="s">
        <v>12</v>
      </c>
      <c r="B431" s="73"/>
      <c r="C431" s="7"/>
      <c r="D431" s="2"/>
      <c r="E431" s="5"/>
      <c r="F431" s="104" t="s">
        <v>60</v>
      </c>
      <c r="G431" s="15">
        <f t="shared" si="19"/>
      </c>
      <c r="H431" s="187"/>
    </row>
    <row r="432" spans="1:8" ht="15">
      <c r="A432" s="16" t="s">
        <v>12</v>
      </c>
      <c r="B432" s="73" t="s">
        <v>1342</v>
      </c>
      <c r="C432" s="7">
        <v>30</v>
      </c>
      <c r="D432" s="2" t="s">
        <v>56</v>
      </c>
      <c r="E432" s="5"/>
      <c r="F432" s="104"/>
      <c r="G432" s="15">
        <f t="shared" si="19"/>
      </c>
      <c r="H432" s="187" t="s">
        <v>541</v>
      </c>
    </row>
    <row r="433" spans="1:8" ht="15">
      <c r="A433" s="16" t="s">
        <v>12</v>
      </c>
      <c r="B433" s="73" t="s">
        <v>13</v>
      </c>
      <c r="C433" s="7">
        <v>30</v>
      </c>
      <c r="D433" s="2" t="s">
        <v>56</v>
      </c>
      <c r="E433" s="5"/>
      <c r="F433" s="104"/>
      <c r="G433" s="15">
        <f t="shared" si="19"/>
      </c>
      <c r="H433" s="187"/>
    </row>
    <row r="434" spans="1:8" ht="15">
      <c r="A434" s="25"/>
      <c r="B434" s="72"/>
      <c r="C434" s="9"/>
      <c r="D434" s="4"/>
      <c r="E434" s="6"/>
      <c r="F434" s="107"/>
      <c r="G434" s="15">
        <f t="shared" si="19"/>
      </c>
      <c r="H434" s="187"/>
    </row>
    <row r="435" spans="1:8" ht="15">
      <c r="A435" s="31" t="s">
        <v>1343</v>
      </c>
      <c r="B435" s="73"/>
      <c r="C435" s="7"/>
      <c r="D435" s="2"/>
      <c r="E435" s="5"/>
      <c r="F435" s="107"/>
      <c r="G435" s="15">
        <f t="shared" si="19"/>
      </c>
      <c r="H435" s="187"/>
    </row>
    <row r="436" spans="1:8" ht="15">
      <c r="A436" s="49" t="s">
        <v>1344</v>
      </c>
      <c r="B436" s="72" t="s">
        <v>1345</v>
      </c>
      <c r="C436" s="23">
        <v>20</v>
      </c>
      <c r="D436" s="4" t="s">
        <v>55</v>
      </c>
      <c r="E436" s="6"/>
      <c r="F436" s="107"/>
      <c r="G436" s="15">
        <f t="shared" si="19"/>
      </c>
      <c r="H436" s="187" t="s">
        <v>477</v>
      </c>
    </row>
    <row r="437" spans="1:8" ht="15">
      <c r="A437" s="1"/>
      <c r="B437" s="73"/>
      <c r="C437" s="7"/>
      <c r="D437" s="2"/>
      <c r="E437" s="5"/>
      <c r="F437" s="104"/>
      <c r="G437" s="15">
        <f t="shared" si="19"/>
      </c>
      <c r="H437" s="187"/>
    </row>
    <row r="438" spans="1:8" ht="15">
      <c r="A438" s="31" t="s">
        <v>1346</v>
      </c>
      <c r="B438" s="73"/>
      <c r="C438" s="7"/>
      <c r="D438" s="2"/>
      <c r="E438" s="5"/>
      <c r="F438" s="104" t="s">
        <v>60</v>
      </c>
      <c r="G438" s="15">
        <f t="shared" si="19"/>
      </c>
      <c r="H438" s="187"/>
    </row>
    <row r="439" spans="1:8" ht="15">
      <c r="A439" s="16" t="s">
        <v>1346</v>
      </c>
      <c r="B439" s="71" t="s">
        <v>1367</v>
      </c>
      <c r="C439" s="29">
        <v>20</v>
      </c>
      <c r="D439" s="27" t="s">
        <v>55</v>
      </c>
      <c r="E439" s="24">
        <v>4.8</v>
      </c>
      <c r="F439" s="139"/>
      <c r="G439" s="15">
        <f>IF(F439&lt;&gt;"",E439*F439,"")</f>
      </c>
      <c r="H439" s="217" t="s">
        <v>935</v>
      </c>
    </row>
    <row r="440" spans="1:8" ht="15">
      <c r="A440" s="16" t="s">
        <v>1346</v>
      </c>
      <c r="B440" s="73" t="s">
        <v>14</v>
      </c>
      <c r="C440" s="7">
        <v>20</v>
      </c>
      <c r="D440" s="2" t="s">
        <v>55</v>
      </c>
      <c r="E440" s="5">
        <v>4.8</v>
      </c>
      <c r="F440" s="104"/>
      <c r="G440" s="15">
        <f t="shared" si="19"/>
      </c>
      <c r="H440" s="187" t="s">
        <v>352</v>
      </c>
    </row>
    <row r="441" spans="1:8" ht="15">
      <c r="A441" s="16" t="s">
        <v>1346</v>
      </c>
      <c r="B441" s="71" t="s">
        <v>1368</v>
      </c>
      <c r="C441" s="29">
        <v>20</v>
      </c>
      <c r="D441" s="27" t="s">
        <v>55</v>
      </c>
      <c r="E441" s="24">
        <v>4.8</v>
      </c>
      <c r="F441" s="139"/>
      <c r="G441" s="15">
        <f>IF(F441&lt;&gt;"",E441*F441,"")</f>
      </c>
      <c r="H441" s="217" t="s">
        <v>811</v>
      </c>
    </row>
    <row r="442" spans="1:8" ht="15">
      <c r="A442" s="16" t="s">
        <v>1346</v>
      </c>
      <c r="B442" s="73" t="s">
        <v>1369</v>
      </c>
      <c r="C442" s="7">
        <v>20</v>
      </c>
      <c r="D442" s="2" t="s">
        <v>55</v>
      </c>
      <c r="E442" s="5"/>
      <c r="F442" s="104"/>
      <c r="G442" s="15">
        <f t="shared" si="19"/>
      </c>
      <c r="H442" s="187" t="s">
        <v>734</v>
      </c>
    </row>
    <row r="443" spans="1:8" ht="15">
      <c r="A443" s="16" t="s">
        <v>1346</v>
      </c>
      <c r="B443" s="175" t="s">
        <v>1370</v>
      </c>
      <c r="C443" s="176">
        <v>20</v>
      </c>
      <c r="D443" s="177" t="s">
        <v>55</v>
      </c>
      <c r="E443" s="178">
        <v>4.8</v>
      </c>
      <c r="F443" s="104"/>
      <c r="G443" s="15">
        <f t="shared" si="19"/>
      </c>
      <c r="H443" s="187" t="s">
        <v>168</v>
      </c>
    </row>
    <row r="444" spans="1:8" ht="15">
      <c r="A444" s="16" t="s">
        <v>1346</v>
      </c>
      <c r="B444" s="175" t="s">
        <v>1371</v>
      </c>
      <c r="C444" s="176">
        <v>20</v>
      </c>
      <c r="D444" s="177" t="s">
        <v>55</v>
      </c>
      <c r="E444" s="178"/>
      <c r="F444" s="104"/>
      <c r="G444" s="15">
        <f t="shared" si="19"/>
      </c>
      <c r="H444" s="187" t="s">
        <v>185</v>
      </c>
    </row>
    <row r="445" spans="1:8" ht="15">
      <c r="A445" s="16" t="s">
        <v>1346</v>
      </c>
      <c r="B445" s="175" t="s">
        <v>1841</v>
      </c>
      <c r="C445" s="176">
        <v>20</v>
      </c>
      <c r="D445" s="177" t="s">
        <v>55</v>
      </c>
      <c r="E445" s="178"/>
      <c r="F445" s="104"/>
      <c r="G445" s="59">
        <f t="shared" si="19"/>
      </c>
      <c r="H445" s="188" t="s">
        <v>216</v>
      </c>
    </row>
    <row r="446" spans="1:8" ht="15">
      <c r="A446" s="16" t="s">
        <v>1346</v>
      </c>
      <c r="B446" s="71" t="s">
        <v>1373</v>
      </c>
      <c r="C446" s="29">
        <v>20</v>
      </c>
      <c r="D446" s="27" t="s">
        <v>55</v>
      </c>
      <c r="E446" s="24">
        <v>4.8</v>
      </c>
      <c r="F446" s="139"/>
      <c r="G446" s="59">
        <f aca="true" t="shared" si="20" ref="G446:G467">IF(F446&lt;&gt;"",E446*F446,"")</f>
      </c>
      <c r="H446" s="246" t="s">
        <v>924</v>
      </c>
    </row>
    <row r="447" spans="1:8" ht="15">
      <c r="A447" s="16" t="s">
        <v>1346</v>
      </c>
      <c r="B447" s="175" t="s">
        <v>1374</v>
      </c>
      <c r="C447" s="235">
        <v>40</v>
      </c>
      <c r="D447" s="177" t="s">
        <v>55</v>
      </c>
      <c r="E447" s="178">
        <v>3.4</v>
      </c>
      <c r="F447" s="104"/>
      <c r="G447" s="59">
        <f t="shared" si="20"/>
      </c>
      <c r="H447" s="188" t="s">
        <v>710</v>
      </c>
    </row>
    <row r="448" spans="1:8" ht="15">
      <c r="A448" s="16" t="s">
        <v>1346</v>
      </c>
      <c r="B448" s="175" t="s">
        <v>1375</v>
      </c>
      <c r="C448" s="176">
        <v>20</v>
      </c>
      <c r="D448" s="177" t="s">
        <v>55</v>
      </c>
      <c r="E448" s="178">
        <v>4.8</v>
      </c>
      <c r="F448" s="104"/>
      <c r="G448" s="59">
        <f t="shared" si="20"/>
      </c>
      <c r="H448" s="188" t="s">
        <v>258</v>
      </c>
    </row>
    <row r="449" spans="1:8" ht="15">
      <c r="A449" s="16" t="s">
        <v>1346</v>
      </c>
      <c r="B449" s="230" t="s">
        <v>1377</v>
      </c>
      <c r="C449" s="231">
        <v>20</v>
      </c>
      <c r="D449" s="232" t="s">
        <v>55</v>
      </c>
      <c r="E449" s="233">
        <v>4.8</v>
      </c>
      <c r="F449" s="139"/>
      <c r="G449" s="15">
        <f t="shared" si="20"/>
      </c>
      <c r="H449" s="217" t="s">
        <v>812</v>
      </c>
    </row>
    <row r="450" spans="1:8" ht="15">
      <c r="A450" s="16" t="s">
        <v>1346</v>
      </c>
      <c r="B450" s="73" t="s">
        <v>15</v>
      </c>
      <c r="C450" s="7">
        <v>20</v>
      </c>
      <c r="D450" s="2" t="s">
        <v>55</v>
      </c>
      <c r="E450" s="5"/>
      <c r="F450" s="104"/>
      <c r="G450" s="15">
        <f t="shared" si="20"/>
      </c>
      <c r="H450" s="187" t="s">
        <v>709</v>
      </c>
    </row>
    <row r="451" spans="1:8" ht="15">
      <c r="A451" s="16" t="s">
        <v>1346</v>
      </c>
      <c r="B451" s="73" t="s">
        <v>16</v>
      </c>
      <c r="C451" s="7">
        <v>40</v>
      </c>
      <c r="D451" s="2" t="s">
        <v>55</v>
      </c>
      <c r="E451" s="5">
        <v>3.3</v>
      </c>
      <c r="F451" s="104"/>
      <c r="G451" s="15">
        <f t="shared" si="20"/>
      </c>
      <c r="H451" s="187" t="s">
        <v>950</v>
      </c>
    </row>
    <row r="452" spans="1:8" ht="15">
      <c r="A452" s="16" t="s">
        <v>1346</v>
      </c>
      <c r="B452" s="71" t="s">
        <v>1378</v>
      </c>
      <c r="C452" s="29">
        <v>20</v>
      </c>
      <c r="D452" s="27" t="s">
        <v>55</v>
      </c>
      <c r="E452" s="24">
        <v>3</v>
      </c>
      <c r="F452" s="139"/>
      <c r="G452" s="15">
        <f t="shared" si="20"/>
      </c>
      <c r="H452" s="187" t="s">
        <v>696</v>
      </c>
    </row>
    <row r="453" spans="1:8" ht="15">
      <c r="A453" s="16" t="s">
        <v>1346</v>
      </c>
      <c r="B453" s="73" t="s">
        <v>789</v>
      </c>
      <c r="C453" s="18">
        <v>30</v>
      </c>
      <c r="D453" s="2" t="s">
        <v>55</v>
      </c>
      <c r="E453" s="5"/>
      <c r="F453" s="104"/>
      <c r="G453" s="15">
        <f t="shared" si="20"/>
      </c>
      <c r="H453" s="187" t="s">
        <v>708</v>
      </c>
    </row>
    <row r="454" spans="1:8" ht="15">
      <c r="A454" s="16" t="s">
        <v>1346</v>
      </c>
      <c r="B454" s="71" t="s">
        <v>1376</v>
      </c>
      <c r="C454" s="29">
        <v>20</v>
      </c>
      <c r="D454" s="27" t="s">
        <v>55</v>
      </c>
      <c r="E454" s="24"/>
      <c r="F454" s="139"/>
      <c r="G454" s="59">
        <f t="shared" si="20"/>
      </c>
      <c r="H454" s="246" t="s">
        <v>914</v>
      </c>
    </row>
    <row r="455" spans="1:8" ht="15">
      <c r="A455" s="16" t="s">
        <v>1346</v>
      </c>
      <c r="B455" s="73" t="s">
        <v>69</v>
      </c>
      <c r="C455" s="7">
        <v>20</v>
      </c>
      <c r="D455" s="2" t="s">
        <v>55</v>
      </c>
      <c r="E455" s="5">
        <v>3.5</v>
      </c>
      <c r="F455" s="104"/>
      <c r="G455" s="15">
        <f t="shared" si="20"/>
      </c>
      <c r="H455" s="187" t="s">
        <v>1902</v>
      </c>
    </row>
    <row r="456" spans="1:8" ht="15">
      <c r="A456" s="16" t="s">
        <v>1346</v>
      </c>
      <c r="B456" s="71" t="s">
        <v>1977</v>
      </c>
      <c r="C456" s="29">
        <v>20</v>
      </c>
      <c r="D456" s="27" t="s">
        <v>55</v>
      </c>
      <c r="E456" s="24">
        <v>4.4</v>
      </c>
      <c r="F456" s="139"/>
      <c r="G456" s="15">
        <f t="shared" si="20"/>
      </c>
      <c r="H456" s="217" t="s">
        <v>1978</v>
      </c>
    </row>
    <row r="457" spans="1:8" ht="15">
      <c r="A457" s="16" t="s">
        <v>1346</v>
      </c>
      <c r="B457" s="175" t="s">
        <v>18</v>
      </c>
      <c r="C457" s="176">
        <v>40</v>
      </c>
      <c r="D457" s="177" t="s">
        <v>55</v>
      </c>
      <c r="E457" s="178"/>
      <c r="F457" s="104"/>
      <c r="G457" s="59">
        <f t="shared" si="20"/>
      </c>
      <c r="H457" s="188" t="s">
        <v>735</v>
      </c>
    </row>
    <row r="458" spans="1:8" ht="15">
      <c r="A458" s="16" t="s">
        <v>1346</v>
      </c>
      <c r="B458" s="175" t="s">
        <v>1364</v>
      </c>
      <c r="C458" s="176">
        <v>20</v>
      </c>
      <c r="D458" s="177" t="s">
        <v>55</v>
      </c>
      <c r="E458" s="178">
        <v>4.8</v>
      </c>
      <c r="F458" s="104"/>
      <c r="G458" s="59">
        <f t="shared" si="20"/>
      </c>
      <c r="H458" s="188" t="s">
        <v>757</v>
      </c>
    </row>
    <row r="459" spans="1:8" ht="15">
      <c r="A459" s="16" t="s">
        <v>1346</v>
      </c>
      <c r="B459" s="175" t="s">
        <v>1380</v>
      </c>
      <c r="C459" s="176">
        <v>20</v>
      </c>
      <c r="D459" s="177" t="s">
        <v>55</v>
      </c>
      <c r="E459" s="178"/>
      <c r="F459" s="234"/>
      <c r="G459" s="59">
        <f t="shared" si="20"/>
      </c>
      <c r="H459" s="188" t="s">
        <v>493</v>
      </c>
    </row>
    <row r="460" spans="1:8" ht="15">
      <c r="A460" s="16" t="s">
        <v>1346</v>
      </c>
      <c r="B460" s="175" t="s">
        <v>1381</v>
      </c>
      <c r="C460" s="176">
        <v>20</v>
      </c>
      <c r="D460" s="177" t="s">
        <v>55</v>
      </c>
      <c r="E460" s="178"/>
      <c r="F460" s="180"/>
      <c r="G460" s="59">
        <f t="shared" si="20"/>
      </c>
      <c r="H460" s="188" t="s">
        <v>494</v>
      </c>
    </row>
    <row r="461" spans="1:8" ht="15">
      <c r="A461" s="16" t="s">
        <v>1346</v>
      </c>
      <c r="B461" s="230" t="s">
        <v>1382</v>
      </c>
      <c r="C461" s="283">
        <v>40</v>
      </c>
      <c r="D461" s="284" t="s">
        <v>55</v>
      </c>
      <c r="E461" s="285">
        <v>3.3</v>
      </c>
      <c r="F461" s="170"/>
      <c r="G461" s="59">
        <f t="shared" si="20"/>
      </c>
      <c r="H461" s="188" t="s">
        <v>317</v>
      </c>
    </row>
    <row r="462" spans="1:8" ht="15">
      <c r="A462" s="16" t="s">
        <v>1346</v>
      </c>
      <c r="B462" s="230" t="s">
        <v>1383</v>
      </c>
      <c r="C462" s="231">
        <v>20</v>
      </c>
      <c r="D462" s="232" t="s">
        <v>55</v>
      </c>
      <c r="E462" s="233">
        <v>4.8</v>
      </c>
      <c r="F462" s="139"/>
      <c r="G462" s="15">
        <f t="shared" si="20"/>
      </c>
      <c r="H462" s="217" t="s">
        <v>814</v>
      </c>
    </row>
    <row r="463" spans="1:8" ht="15">
      <c r="A463" s="16" t="s">
        <v>1346</v>
      </c>
      <c r="B463" s="71" t="s">
        <v>1354</v>
      </c>
      <c r="C463" s="29">
        <v>20</v>
      </c>
      <c r="D463" s="27" t="s">
        <v>55</v>
      </c>
      <c r="E463" s="24">
        <v>4.8</v>
      </c>
      <c r="F463" s="139"/>
      <c r="G463" s="15">
        <f t="shared" si="20"/>
      </c>
      <c r="H463" s="217" t="s">
        <v>946</v>
      </c>
    </row>
    <row r="464" spans="1:8" ht="15">
      <c r="A464" s="16" t="s">
        <v>1346</v>
      </c>
      <c r="B464" s="175" t="s">
        <v>1384</v>
      </c>
      <c r="C464" s="235">
        <v>20</v>
      </c>
      <c r="D464" s="177" t="s">
        <v>55</v>
      </c>
      <c r="E464" s="233">
        <v>4.2</v>
      </c>
      <c r="F464" s="226"/>
      <c r="G464" s="15">
        <f t="shared" si="20"/>
      </c>
      <c r="H464" s="187" t="s">
        <v>212</v>
      </c>
    </row>
    <row r="465" spans="1:8" ht="15">
      <c r="A465" s="16" t="s">
        <v>1346</v>
      </c>
      <c r="B465" s="71" t="s">
        <v>1357</v>
      </c>
      <c r="C465" s="29">
        <v>20</v>
      </c>
      <c r="D465" s="27" t="s">
        <v>55</v>
      </c>
      <c r="E465" s="24">
        <v>5.2</v>
      </c>
      <c r="F465" s="139"/>
      <c r="G465" s="15">
        <f t="shared" si="20"/>
      </c>
      <c r="H465" s="217" t="s">
        <v>947</v>
      </c>
    </row>
    <row r="466" spans="1:8" ht="15">
      <c r="A466" s="16" t="s">
        <v>1346</v>
      </c>
      <c r="B466" s="72" t="s">
        <v>1385</v>
      </c>
      <c r="C466" s="23">
        <v>20</v>
      </c>
      <c r="D466" s="4" t="s">
        <v>55</v>
      </c>
      <c r="E466" s="24">
        <v>4.8</v>
      </c>
      <c r="F466" s="105"/>
      <c r="G466" s="15">
        <f t="shared" si="20"/>
      </c>
      <c r="H466" s="187" t="s">
        <v>531</v>
      </c>
    </row>
    <row r="467" spans="1:8" ht="15">
      <c r="A467" s="16" t="s">
        <v>1346</v>
      </c>
      <c r="B467" s="73" t="s">
        <v>1386</v>
      </c>
      <c r="C467" s="18">
        <v>200</v>
      </c>
      <c r="D467" s="2" t="s">
        <v>55</v>
      </c>
      <c r="E467" s="5">
        <v>12</v>
      </c>
      <c r="F467" s="104"/>
      <c r="G467" s="15">
        <f t="shared" si="20"/>
      </c>
      <c r="H467" s="187" t="s">
        <v>646</v>
      </c>
    </row>
    <row r="468" spans="1:8" ht="15">
      <c r="A468" s="16" t="s">
        <v>1346</v>
      </c>
      <c r="B468" s="71" t="s">
        <v>1387</v>
      </c>
      <c r="C468" s="29">
        <v>20</v>
      </c>
      <c r="D468" s="27" t="s">
        <v>55</v>
      </c>
      <c r="E468" s="24">
        <v>4.8</v>
      </c>
      <c r="F468" s="139"/>
      <c r="G468" s="15">
        <f aca="true" t="shared" si="21" ref="G468:G477">IF(F468&lt;&gt;"",E468*F468,"")</f>
      </c>
      <c r="H468" s="217" t="s">
        <v>815</v>
      </c>
    </row>
    <row r="469" spans="1:8" ht="15">
      <c r="A469" s="16" t="s">
        <v>1346</v>
      </c>
      <c r="B469" s="71" t="s">
        <v>1388</v>
      </c>
      <c r="C469" s="184">
        <v>30</v>
      </c>
      <c r="D469" s="181" t="s">
        <v>55</v>
      </c>
      <c r="E469" s="182">
        <v>3.6</v>
      </c>
      <c r="F469" s="183"/>
      <c r="G469" s="15">
        <f t="shared" si="21"/>
      </c>
      <c r="H469" s="187" t="s">
        <v>318</v>
      </c>
    </row>
    <row r="470" spans="1:8" ht="15">
      <c r="A470" s="16" t="s">
        <v>1346</v>
      </c>
      <c r="B470" s="71" t="s">
        <v>1389</v>
      </c>
      <c r="C470" s="29">
        <v>20</v>
      </c>
      <c r="D470" s="27" t="s">
        <v>55</v>
      </c>
      <c r="E470" s="24">
        <v>4.8</v>
      </c>
      <c r="F470" s="139"/>
      <c r="G470" s="15">
        <f t="shared" si="21"/>
      </c>
      <c r="H470" s="217" t="s">
        <v>816</v>
      </c>
    </row>
    <row r="471" spans="1:8" ht="15">
      <c r="A471" s="16" t="s">
        <v>1346</v>
      </c>
      <c r="B471" s="71" t="s">
        <v>1390</v>
      </c>
      <c r="C471" s="29">
        <v>20</v>
      </c>
      <c r="D471" s="27" t="s">
        <v>55</v>
      </c>
      <c r="E471" s="24">
        <v>4.8</v>
      </c>
      <c r="F471" s="139"/>
      <c r="G471" s="15">
        <f t="shared" si="21"/>
      </c>
      <c r="H471" s="217" t="s">
        <v>817</v>
      </c>
    </row>
    <row r="472" spans="1:8" ht="15">
      <c r="A472" s="16" t="s">
        <v>1346</v>
      </c>
      <c r="B472" s="230" t="s">
        <v>1411</v>
      </c>
      <c r="C472" s="231">
        <v>200</v>
      </c>
      <c r="D472" s="232" t="s">
        <v>55</v>
      </c>
      <c r="E472" s="233">
        <v>12.5</v>
      </c>
      <c r="F472" s="139"/>
      <c r="G472" s="59">
        <f>IF(F472&lt;&gt;"",E472*F472,"")</f>
      </c>
      <c r="H472" s="188" t="s">
        <v>643</v>
      </c>
    </row>
    <row r="473" spans="1:8" ht="15">
      <c r="A473" s="16" t="s">
        <v>1346</v>
      </c>
      <c r="B473" s="230" t="s">
        <v>1402</v>
      </c>
      <c r="C473" s="231">
        <v>200</v>
      </c>
      <c r="D473" s="232" t="s">
        <v>55</v>
      </c>
      <c r="E473" s="233">
        <v>12</v>
      </c>
      <c r="F473" s="139"/>
      <c r="G473" s="59">
        <f>IF(F473&lt;&gt;"",E473*F473,"")</f>
      </c>
      <c r="H473" s="188" t="s">
        <v>644</v>
      </c>
    </row>
    <row r="474" spans="1:8" ht="15">
      <c r="A474" s="16" t="s">
        <v>1346</v>
      </c>
      <c r="B474" s="71" t="s">
        <v>1391</v>
      </c>
      <c r="C474" s="29">
        <v>20</v>
      </c>
      <c r="D474" s="27" t="s">
        <v>55</v>
      </c>
      <c r="E474" s="24">
        <v>4.8</v>
      </c>
      <c r="F474" s="139"/>
      <c r="G474" s="15">
        <f t="shared" si="21"/>
      </c>
      <c r="H474" s="217" t="s">
        <v>818</v>
      </c>
    </row>
    <row r="475" spans="1:8" ht="15">
      <c r="A475" s="16" t="s">
        <v>1346</v>
      </c>
      <c r="B475" s="71" t="s">
        <v>1393</v>
      </c>
      <c r="C475" s="29">
        <v>200</v>
      </c>
      <c r="D475" s="27" t="s">
        <v>55</v>
      </c>
      <c r="E475" s="45"/>
      <c r="F475" s="120"/>
      <c r="G475" s="15">
        <f t="shared" si="21"/>
      </c>
      <c r="H475" s="187" t="s">
        <v>554</v>
      </c>
    </row>
    <row r="476" spans="1:8" ht="15">
      <c r="A476" s="16" t="s">
        <v>1346</v>
      </c>
      <c r="B476" s="71" t="s">
        <v>1392</v>
      </c>
      <c r="C476" s="29">
        <v>200</v>
      </c>
      <c r="D476" s="27" t="s">
        <v>55</v>
      </c>
      <c r="E476" s="45">
        <v>12.5</v>
      </c>
      <c r="F476" s="120"/>
      <c r="G476" s="15">
        <f>IF(F476&lt;&gt;"",E476*F476,"")</f>
      </c>
      <c r="H476" s="187" t="s">
        <v>480</v>
      </c>
    </row>
    <row r="477" spans="1:8" ht="15">
      <c r="A477" s="16" t="s">
        <v>1346</v>
      </c>
      <c r="B477" s="71" t="s">
        <v>1394</v>
      </c>
      <c r="C477" s="29">
        <v>300</v>
      </c>
      <c r="D477" s="27" t="s">
        <v>55</v>
      </c>
      <c r="E477" s="173">
        <v>16</v>
      </c>
      <c r="F477" s="174"/>
      <c r="G477" s="15">
        <f t="shared" si="21"/>
      </c>
      <c r="H477" s="187" t="s">
        <v>686</v>
      </c>
    </row>
    <row r="478" spans="1:8" ht="15">
      <c r="A478" s="16" t="s">
        <v>1346</v>
      </c>
      <c r="B478" s="175" t="s">
        <v>1395</v>
      </c>
      <c r="C478" s="176">
        <v>50</v>
      </c>
      <c r="D478" s="177" t="s">
        <v>55</v>
      </c>
      <c r="E478" s="178">
        <v>15</v>
      </c>
      <c r="F478" s="104"/>
      <c r="G478" s="15">
        <f aca="true" t="shared" si="22" ref="G478:G496">IF(F478&lt;&gt;"",E478*F478,"")</f>
      </c>
      <c r="H478" s="187" t="s">
        <v>336</v>
      </c>
    </row>
    <row r="479" spans="1:8" ht="15">
      <c r="A479" s="16" t="s">
        <v>1346</v>
      </c>
      <c r="B479" s="230" t="s">
        <v>1396</v>
      </c>
      <c r="C479" s="231">
        <v>20</v>
      </c>
      <c r="D479" s="232" t="s">
        <v>55</v>
      </c>
      <c r="E479" s="233">
        <v>4.8</v>
      </c>
      <c r="F479" s="139"/>
      <c r="G479" s="15">
        <f t="shared" si="22"/>
      </c>
      <c r="H479" s="217" t="s">
        <v>819</v>
      </c>
    </row>
    <row r="480" spans="1:8" ht="15">
      <c r="A480" s="16" t="s">
        <v>1346</v>
      </c>
      <c r="B480" s="175" t="s">
        <v>1398</v>
      </c>
      <c r="C480" s="176">
        <v>20</v>
      </c>
      <c r="D480" s="177" t="s">
        <v>55</v>
      </c>
      <c r="E480" s="178"/>
      <c r="F480" s="104"/>
      <c r="G480" s="59">
        <f t="shared" si="22"/>
      </c>
      <c r="H480" s="188" t="s">
        <v>492</v>
      </c>
    </row>
    <row r="481" spans="1:8" ht="15">
      <c r="A481" s="16" t="s">
        <v>1346</v>
      </c>
      <c r="B481" s="175" t="s">
        <v>1397</v>
      </c>
      <c r="C481" s="176">
        <v>50</v>
      </c>
      <c r="D481" s="177" t="s">
        <v>55</v>
      </c>
      <c r="E481" s="178">
        <v>4.5</v>
      </c>
      <c r="F481" s="104"/>
      <c r="G481" s="59">
        <f t="shared" si="22"/>
      </c>
      <c r="H481" s="188" t="s">
        <v>384</v>
      </c>
    </row>
    <row r="482" spans="1:8" ht="15">
      <c r="A482" s="16" t="s">
        <v>1346</v>
      </c>
      <c r="B482" s="71" t="s">
        <v>1399</v>
      </c>
      <c r="C482" s="29">
        <v>20</v>
      </c>
      <c r="D482" s="27" t="s">
        <v>55</v>
      </c>
      <c r="E482" s="24">
        <v>4.8</v>
      </c>
      <c r="F482" s="139"/>
      <c r="G482" s="59">
        <f t="shared" si="22"/>
      </c>
      <c r="H482" s="246" t="s">
        <v>922</v>
      </c>
    </row>
    <row r="483" spans="1:8" ht="15">
      <c r="A483" s="16" t="s">
        <v>1346</v>
      </c>
      <c r="B483" s="175" t="s">
        <v>1400</v>
      </c>
      <c r="C483" s="176">
        <v>20</v>
      </c>
      <c r="D483" s="177" t="s">
        <v>55</v>
      </c>
      <c r="E483" s="178"/>
      <c r="F483" s="104"/>
      <c r="G483" s="59">
        <f t="shared" si="22"/>
      </c>
      <c r="H483" s="188" t="s">
        <v>169</v>
      </c>
    </row>
    <row r="484" spans="1:8" ht="15">
      <c r="A484" s="16" t="s">
        <v>1346</v>
      </c>
      <c r="B484" s="175" t="s">
        <v>1401</v>
      </c>
      <c r="C484" s="176">
        <v>20</v>
      </c>
      <c r="D484" s="177" t="s">
        <v>55</v>
      </c>
      <c r="E484" s="178"/>
      <c r="F484" s="104"/>
      <c r="G484" s="59">
        <f t="shared" si="22"/>
      </c>
      <c r="H484" s="188" t="s">
        <v>337</v>
      </c>
    </row>
    <row r="485" spans="1:8" ht="15">
      <c r="A485" s="16" t="s">
        <v>1346</v>
      </c>
      <c r="B485" s="175" t="s">
        <v>1403</v>
      </c>
      <c r="C485" s="176">
        <v>20</v>
      </c>
      <c r="D485" s="177" t="s">
        <v>55</v>
      </c>
      <c r="E485" s="178">
        <v>3.8</v>
      </c>
      <c r="F485" s="104"/>
      <c r="G485" s="59">
        <f t="shared" si="22"/>
      </c>
      <c r="H485" s="188" t="s">
        <v>338</v>
      </c>
    </row>
    <row r="486" spans="1:8" ht="15">
      <c r="A486" s="16" t="s">
        <v>1346</v>
      </c>
      <c r="B486" s="175" t="s">
        <v>1404</v>
      </c>
      <c r="C486" s="176">
        <v>20</v>
      </c>
      <c r="D486" s="177" t="s">
        <v>55</v>
      </c>
      <c r="E486" s="178">
        <v>3.8</v>
      </c>
      <c r="F486" s="104"/>
      <c r="G486" s="59">
        <f t="shared" si="22"/>
      </c>
      <c r="H486" s="188" t="s">
        <v>340</v>
      </c>
    </row>
    <row r="487" spans="1:8" ht="15">
      <c r="A487" s="16" t="s">
        <v>1346</v>
      </c>
      <c r="B487" s="230" t="s">
        <v>1405</v>
      </c>
      <c r="C487" s="231">
        <v>200</v>
      </c>
      <c r="D487" s="232" t="s">
        <v>55</v>
      </c>
      <c r="E487" s="282">
        <v>12.5</v>
      </c>
      <c r="F487" s="148"/>
      <c r="G487" s="59">
        <f t="shared" si="22"/>
      </c>
      <c r="H487" s="188" t="s">
        <v>645</v>
      </c>
    </row>
    <row r="488" spans="1:8" ht="15">
      <c r="A488" s="16" t="s">
        <v>1346</v>
      </c>
      <c r="B488" s="175" t="s">
        <v>1406</v>
      </c>
      <c r="C488" s="176">
        <v>40</v>
      </c>
      <c r="D488" s="177" t="s">
        <v>55</v>
      </c>
      <c r="E488" s="178">
        <v>3.5</v>
      </c>
      <c r="F488" s="104"/>
      <c r="G488" s="59">
        <f t="shared" si="22"/>
      </c>
      <c r="H488" s="188" t="s">
        <v>259</v>
      </c>
    </row>
    <row r="489" spans="1:8" ht="15">
      <c r="A489" s="16" t="s">
        <v>1346</v>
      </c>
      <c r="B489" s="175" t="s">
        <v>1407</v>
      </c>
      <c r="C489" s="176">
        <v>30</v>
      </c>
      <c r="D489" s="177" t="s">
        <v>55</v>
      </c>
      <c r="E489" s="178">
        <v>3.3</v>
      </c>
      <c r="F489" s="104"/>
      <c r="G489" s="59">
        <f t="shared" si="22"/>
      </c>
      <c r="H489" s="188" t="s">
        <v>467</v>
      </c>
    </row>
    <row r="490" spans="1:8" ht="15">
      <c r="A490" s="16" t="s">
        <v>1346</v>
      </c>
      <c r="B490" s="175" t="s">
        <v>1407</v>
      </c>
      <c r="C490" s="176">
        <v>100</v>
      </c>
      <c r="D490" s="177" t="s">
        <v>55</v>
      </c>
      <c r="E490" s="178">
        <v>7</v>
      </c>
      <c r="F490" s="104"/>
      <c r="G490" s="59">
        <f t="shared" si="22"/>
      </c>
      <c r="H490" s="188" t="s">
        <v>151</v>
      </c>
    </row>
    <row r="491" spans="1:8" ht="15">
      <c r="A491" s="16" t="s">
        <v>1346</v>
      </c>
      <c r="B491" s="175" t="s">
        <v>1407</v>
      </c>
      <c r="C491" s="176">
        <v>300</v>
      </c>
      <c r="D491" s="177" t="s">
        <v>55</v>
      </c>
      <c r="E491" s="178">
        <v>15</v>
      </c>
      <c r="F491" s="104"/>
      <c r="G491" s="59">
        <f t="shared" si="22"/>
      </c>
      <c r="H491" s="188" t="s">
        <v>152</v>
      </c>
    </row>
    <row r="492" spans="1:8" ht="15">
      <c r="A492" s="16" t="s">
        <v>1346</v>
      </c>
      <c r="B492" s="175" t="s">
        <v>1408</v>
      </c>
      <c r="C492" s="176">
        <v>20</v>
      </c>
      <c r="D492" s="177" t="s">
        <v>55</v>
      </c>
      <c r="E492" s="178">
        <v>4.8</v>
      </c>
      <c r="F492" s="104"/>
      <c r="G492" s="59">
        <f t="shared" si="22"/>
      </c>
      <c r="H492" s="188" t="s">
        <v>339</v>
      </c>
    </row>
    <row r="493" spans="1:8" ht="15">
      <c r="A493" s="16" t="s">
        <v>1346</v>
      </c>
      <c r="B493" s="175" t="s">
        <v>1409</v>
      </c>
      <c r="C493" s="176">
        <v>20</v>
      </c>
      <c r="D493" s="177" t="s">
        <v>55</v>
      </c>
      <c r="E493" s="178">
        <v>4.8</v>
      </c>
      <c r="F493" s="104"/>
      <c r="G493" s="59">
        <f t="shared" si="22"/>
      </c>
      <c r="H493" s="188" t="s">
        <v>431</v>
      </c>
    </row>
    <row r="494" spans="1:8" ht="15">
      <c r="A494" s="16" t="s">
        <v>1346</v>
      </c>
      <c r="B494" s="230" t="s">
        <v>1410</v>
      </c>
      <c r="C494" s="231">
        <v>20</v>
      </c>
      <c r="D494" s="232" t="s">
        <v>55</v>
      </c>
      <c r="E494" s="233">
        <v>4.8</v>
      </c>
      <c r="F494" s="139"/>
      <c r="G494" s="59">
        <f t="shared" si="22"/>
      </c>
      <c r="H494" s="246" t="s">
        <v>820</v>
      </c>
    </row>
    <row r="495" spans="1:8" ht="15">
      <c r="A495" s="16" t="s">
        <v>1346</v>
      </c>
      <c r="B495" s="71" t="s">
        <v>1379</v>
      </c>
      <c r="C495" s="29">
        <v>20</v>
      </c>
      <c r="D495" s="27" t="s">
        <v>55</v>
      </c>
      <c r="E495" s="24">
        <v>4.8</v>
      </c>
      <c r="F495" s="139"/>
      <c r="G495" s="15">
        <f t="shared" si="22"/>
      </c>
      <c r="H495" s="217" t="s">
        <v>813</v>
      </c>
    </row>
    <row r="496" spans="1:8" ht="15">
      <c r="A496" s="16"/>
      <c r="B496" s="175"/>
      <c r="C496" s="176"/>
      <c r="D496" s="177"/>
      <c r="E496" s="178"/>
      <c r="F496" s="104"/>
      <c r="G496" s="59">
        <f t="shared" si="22"/>
      </c>
      <c r="H496" s="188"/>
    </row>
    <row r="497" spans="1:8" ht="15">
      <c r="A497" s="16" t="s">
        <v>1346</v>
      </c>
      <c r="B497" s="270" t="s">
        <v>1347</v>
      </c>
      <c r="C497" s="30"/>
      <c r="D497" s="27"/>
      <c r="E497" s="24"/>
      <c r="F497" s="139"/>
      <c r="G497" s="59">
        <f aca="true" t="shared" si="23" ref="G497:G517">IF(F497&lt;&gt;"",E497*F497,"")</f>
      </c>
      <c r="H497" s="246"/>
    </row>
    <row r="498" spans="1:8" ht="15">
      <c r="A498" s="16" t="s">
        <v>1346</v>
      </c>
      <c r="B498" s="71" t="s">
        <v>1348</v>
      </c>
      <c r="C498" s="29">
        <v>10</v>
      </c>
      <c r="D498" s="27" t="s">
        <v>55</v>
      </c>
      <c r="E498" s="300"/>
      <c r="F498" s="301"/>
      <c r="G498" s="15">
        <f t="shared" si="23"/>
      </c>
      <c r="H498" s="217" t="s">
        <v>933</v>
      </c>
    </row>
    <row r="499" spans="1:8" ht="15">
      <c r="A499" s="16" t="s">
        <v>1346</v>
      </c>
      <c r="B499" s="71" t="s">
        <v>1349</v>
      </c>
      <c r="C499" s="29">
        <v>10</v>
      </c>
      <c r="D499" s="27" t="s">
        <v>55</v>
      </c>
      <c r="E499" s="24"/>
      <c r="F499" s="139"/>
      <c r="G499" s="15">
        <f t="shared" si="23"/>
      </c>
      <c r="H499" s="217" t="s">
        <v>941</v>
      </c>
    </row>
    <row r="500" spans="1:8" ht="15">
      <c r="A500" s="16" t="s">
        <v>1346</v>
      </c>
      <c r="B500" s="71" t="s">
        <v>1350</v>
      </c>
      <c r="C500" s="29">
        <v>20</v>
      </c>
      <c r="D500" s="27" t="s">
        <v>55</v>
      </c>
      <c r="E500" s="24">
        <v>6</v>
      </c>
      <c r="F500" s="139"/>
      <c r="G500" s="15">
        <f t="shared" si="23"/>
      </c>
      <c r="H500" s="217" t="s">
        <v>937</v>
      </c>
    </row>
    <row r="501" spans="1:8" ht="15">
      <c r="A501" s="16" t="s">
        <v>1346</v>
      </c>
      <c r="B501" s="71" t="s">
        <v>1351</v>
      </c>
      <c r="C501" s="29">
        <v>10</v>
      </c>
      <c r="D501" s="27" t="s">
        <v>55</v>
      </c>
      <c r="E501" s="24">
        <v>8.3</v>
      </c>
      <c r="F501" s="139"/>
      <c r="G501" s="15">
        <f t="shared" si="23"/>
      </c>
      <c r="H501" s="217" t="s">
        <v>939</v>
      </c>
    </row>
    <row r="502" spans="1:8" ht="15">
      <c r="A502" s="16" t="s">
        <v>1346</v>
      </c>
      <c r="B502" s="71" t="s">
        <v>1352</v>
      </c>
      <c r="C502" s="293">
        <v>10</v>
      </c>
      <c r="D502" s="290" t="s">
        <v>55</v>
      </c>
      <c r="E502" s="291"/>
      <c r="F502" s="292"/>
      <c r="G502" s="15">
        <f t="shared" si="23"/>
      </c>
      <c r="H502" s="217" t="s">
        <v>913</v>
      </c>
    </row>
    <row r="503" spans="1:8" ht="15">
      <c r="A503" s="16" t="s">
        <v>1346</v>
      </c>
      <c r="B503" s="72" t="s">
        <v>1353</v>
      </c>
      <c r="C503" s="23">
        <v>10</v>
      </c>
      <c r="D503" s="4" t="s">
        <v>55</v>
      </c>
      <c r="E503" s="6"/>
      <c r="F503" s="107"/>
      <c r="G503" s="15">
        <f t="shared" si="23"/>
      </c>
      <c r="H503" s="187" t="s">
        <v>213</v>
      </c>
    </row>
    <row r="504" spans="1:8" ht="15">
      <c r="A504" s="16" t="s">
        <v>1346</v>
      </c>
      <c r="B504" s="73" t="s">
        <v>17</v>
      </c>
      <c r="C504" s="18">
        <v>10</v>
      </c>
      <c r="D504" s="2" t="s">
        <v>55</v>
      </c>
      <c r="E504" s="5"/>
      <c r="F504" s="104"/>
      <c r="G504" s="15">
        <f t="shared" si="23"/>
      </c>
      <c r="H504" s="187" t="s">
        <v>334</v>
      </c>
    </row>
    <row r="505" spans="1:8" ht="15">
      <c r="A505" s="16" t="s">
        <v>1346</v>
      </c>
      <c r="B505" s="175" t="s">
        <v>1360</v>
      </c>
      <c r="C505" s="235">
        <v>10</v>
      </c>
      <c r="D505" s="177" t="s">
        <v>55</v>
      </c>
      <c r="E505" s="178"/>
      <c r="F505" s="180"/>
      <c r="G505" s="59">
        <f t="shared" si="23"/>
      </c>
      <c r="H505" s="188" t="s">
        <v>936</v>
      </c>
    </row>
    <row r="506" spans="1:8" ht="15">
      <c r="A506" s="16" t="s">
        <v>1346</v>
      </c>
      <c r="B506" s="175" t="s">
        <v>1361</v>
      </c>
      <c r="C506" s="235">
        <v>10</v>
      </c>
      <c r="D506" s="177" t="s">
        <v>55</v>
      </c>
      <c r="E506" s="178"/>
      <c r="F506" s="104"/>
      <c r="G506" s="59">
        <f t="shared" si="23"/>
      </c>
      <c r="H506" s="188" t="s">
        <v>333</v>
      </c>
    </row>
    <row r="507" spans="1:8" ht="15">
      <c r="A507" s="213" t="s">
        <v>1346</v>
      </c>
      <c r="B507" s="175" t="s">
        <v>1362</v>
      </c>
      <c r="C507" s="235">
        <v>10</v>
      </c>
      <c r="D507" s="177" t="s">
        <v>55</v>
      </c>
      <c r="E507" s="178"/>
      <c r="F507" s="221"/>
      <c r="G507" s="59">
        <f t="shared" si="23"/>
      </c>
      <c r="H507" s="188" t="s">
        <v>479</v>
      </c>
    </row>
    <row r="508" spans="1:8" ht="15">
      <c r="A508" s="16" t="s">
        <v>1346</v>
      </c>
      <c r="B508" s="175" t="s">
        <v>1363</v>
      </c>
      <c r="C508" s="235">
        <v>10</v>
      </c>
      <c r="D508" s="177" t="s">
        <v>55</v>
      </c>
      <c r="E508" s="178">
        <v>9</v>
      </c>
      <c r="F508" s="104"/>
      <c r="G508" s="59">
        <f t="shared" si="23"/>
      </c>
      <c r="H508" s="188" t="s">
        <v>466</v>
      </c>
    </row>
    <row r="509" spans="1:8" ht="15">
      <c r="A509" s="16" t="s">
        <v>1346</v>
      </c>
      <c r="B509" s="71" t="s">
        <v>1365</v>
      </c>
      <c r="C509" s="29">
        <v>10</v>
      </c>
      <c r="D509" s="27" t="s">
        <v>55</v>
      </c>
      <c r="E509" s="24">
        <v>12.5</v>
      </c>
      <c r="F509" s="139"/>
      <c r="G509" s="59">
        <f t="shared" si="23"/>
      </c>
      <c r="H509" s="246" t="s">
        <v>1043</v>
      </c>
    </row>
    <row r="510" spans="1:8" ht="15">
      <c r="A510" s="16" t="s">
        <v>1346</v>
      </c>
      <c r="B510" s="71" t="s">
        <v>1355</v>
      </c>
      <c r="C510" s="29">
        <v>10</v>
      </c>
      <c r="D510" s="27" t="s">
        <v>55</v>
      </c>
      <c r="E510" s="302"/>
      <c r="F510" s="303"/>
      <c r="G510" s="15">
        <f t="shared" si="23"/>
      </c>
      <c r="H510" s="217" t="s">
        <v>943</v>
      </c>
    </row>
    <row r="511" spans="1:8" ht="15">
      <c r="A511" s="16" t="s">
        <v>1346</v>
      </c>
      <c r="B511" s="71" t="s">
        <v>1356</v>
      </c>
      <c r="C511" s="29">
        <v>10</v>
      </c>
      <c r="D511" s="27" t="s">
        <v>55</v>
      </c>
      <c r="E511" s="24">
        <v>8.3</v>
      </c>
      <c r="F511" s="139"/>
      <c r="G511" s="59">
        <f t="shared" si="23"/>
      </c>
      <c r="H511" s="246" t="s">
        <v>940</v>
      </c>
    </row>
    <row r="512" spans="1:8" ht="15">
      <c r="A512" s="16" t="s">
        <v>1346</v>
      </c>
      <c r="B512" s="175" t="s">
        <v>19</v>
      </c>
      <c r="C512" s="235">
        <v>10</v>
      </c>
      <c r="D512" s="177" t="s">
        <v>55</v>
      </c>
      <c r="E512" s="178"/>
      <c r="F512" s="104"/>
      <c r="G512" s="59">
        <f t="shared" si="23"/>
      </c>
      <c r="H512" s="188" t="s">
        <v>335</v>
      </c>
    </row>
    <row r="513" spans="1:8" ht="15">
      <c r="A513" s="16" t="s">
        <v>1346</v>
      </c>
      <c r="B513" s="71" t="s">
        <v>1358</v>
      </c>
      <c r="C513" s="29">
        <v>10</v>
      </c>
      <c r="D513" s="27" t="s">
        <v>55</v>
      </c>
      <c r="E513" s="24"/>
      <c r="F513" s="139"/>
      <c r="G513" s="59">
        <f t="shared" si="23"/>
      </c>
      <c r="H513" s="246" t="s">
        <v>915</v>
      </c>
    </row>
    <row r="514" spans="1:8" ht="15">
      <c r="A514" s="16" t="s">
        <v>1346</v>
      </c>
      <c r="B514" s="71" t="s">
        <v>1359</v>
      </c>
      <c r="C514" s="29">
        <v>10</v>
      </c>
      <c r="D514" s="27" t="s">
        <v>55</v>
      </c>
      <c r="E514" s="24">
        <v>9</v>
      </c>
      <c r="F514" s="139"/>
      <c r="G514" s="59">
        <f t="shared" si="23"/>
      </c>
      <c r="H514" s="246" t="s">
        <v>938</v>
      </c>
    </row>
    <row r="515" spans="1:8" ht="15">
      <c r="A515" s="16" t="s">
        <v>1346</v>
      </c>
      <c r="B515" s="175" t="s">
        <v>1372</v>
      </c>
      <c r="C515" s="235">
        <v>10</v>
      </c>
      <c r="D515" s="177" t="s">
        <v>55</v>
      </c>
      <c r="E515" s="178">
        <v>9</v>
      </c>
      <c r="F515" s="107"/>
      <c r="G515" s="59">
        <f t="shared" si="23"/>
      </c>
      <c r="H515" s="188" t="s">
        <v>532</v>
      </c>
    </row>
    <row r="516" spans="1:8" ht="15">
      <c r="A516" s="16" t="s">
        <v>1346</v>
      </c>
      <c r="B516" s="175" t="s">
        <v>1366</v>
      </c>
      <c r="C516" s="235">
        <v>10</v>
      </c>
      <c r="D516" s="177" t="s">
        <v>55</v>
      </c>
      <c r="E516" s="178"/>
      <c r="F516" s="104"/>
      <c r="G516" s="15">
        <f t="shared" si="23"/>
      </c>
      <c r="H516" s="187" t="s">
        <v>590</v>
      </c>
    </row>
    <row r="517" spans="1:8" ht="15">
      <c r="A517" s="32"/>
      <c r="B517" s="71"/>
      <c r="C517" s="30"/>
      <c r="D517" s="27"/>
      <c r="E517" s="24"/>
      <c r="F517" s="139"/>
      <c r="G517" s="59">
        <f t="shared" si="23"/>
      </c>
      <c r="H517" s="246"/>
    </row>
    <row r="518" spans="1:8" ht="15">
      <c r="A518" s="16" t="s">
        <v>1346</v>
      </c>
      <c r="B518" s="270" t="s">
        <v>1412</v>
      </c>
      <c r="C518" s="176"/>
      <c r="D518" s="177"/>
      <c r="E518" s="178"/>
      <c r="F518" s="104" t="s">
        <v>60</v>
      </c>
      <c r="G518" s="15">
        <f aca="true" t="shared" si="24" ref="G518:G549">IF(F518&lt;&gt;"",E518*F518,"")</f>
      </c>
      <c r="H518" s="187"/>
    </row>
    <row r="519" spans="1:8" ht="15">
      <c r="A519" s="16" t="s">
        <v>1346</v>
      </c>
      <c r="B519" s="73" t="s">
        <v>1413</v>
      </c>
      <c r="C519" s="7">
        <v>20</v>
      </c>
      <c r="D519" s="2" t="s">
        <v>55</v>
      </c>
      <c r="E519" s="5"/>
      <c r="F519" s="104"/>
      <c r="G519" s="15">
        <f t="shared" si="24"/>
      </c>
      <c r="H519" s="187" t="s">
        <v>186</v>
      </c>
    </row>
    <row r="520" spans="1:8" ht="15">
      <c r="A520" s="213" t="s">
        <v>1346</v>
      </c>
      <c r="B520" s="175" t="s">
        <v>1414</v>
      </c>
      <c r="C520" s="176">
        <v>20</v>
      </c>
      <c r="D520" s="177" t="s">
        <v>55</v>
      </c>
      <c r="E520" s="178">
        <v>3.8</v>
      </c>
      <c r="F520" s="221"/>
      <c r="G520" s="15">
        <f t="shared" si="24"/>
      </c>
      <c r="H520" s="187" t="s">
        <v>187</v>
      </c>
    </row>
    <row r="521" spans="1:8" ht="15">
      <c r="A521" s="16" t="s">
        <v>1346</v>
      </c>
      <c r="B521" s="487" t="s">
        <v>1961</v>
      </c>
      <c r="C521" s="492">
        <v>40</v>
      </c>
      <c r="D521" s="488" t="s">
        <v>55</v>
      </c>
      <c r="E521" s="489">
        <v>3</v>
      </c>
      <c r="F521" s="490"/>
      <c r="G521" s="15">
        <f t="shared" si="24"/>
      </c>
      <c r="H521" s="491" t="s">
        <v>1962</v>
      </c>
    </row>
    <row r="522" spans="1:8" ht="15">
      <c r="A522" s="513" t="s">
        <v>1346</v>
      </c>
      <c r="B522" s="514" t="s">
        <v>1415</v>
      </c>
      <c r="C522" s="515">
        <v>20</v>
      </c>
      <c r="D522" s="516" t="s">
        <v>55</v>
      </c>
      <c r="E522" s="517">
        <v>2.4</v>
      </c>
      <c r="F522" s="518"/>
      <c r="G522" s="15">
        <f t="shared" si="24"/>
      </c>
      <c r="H522" s="187" t="s">
        <v>693</v>
      </c>
    </row>
    <row r="523" spans="1:8" ht="15">
      <c r="A523" s="16" t="s">
        <v>1346</v>
      </c>
      <c r="B523" s="71" t="s">
        <v>1965</v>
      </c>
      <c r="C523" s="29">
        <v>40</v>
      </c>
      <c r="D523" s="27" t="s">
        <v>55</v>
      </c>
      <c r="E523" s="24">
        <v>3</v>
      </c>
      <c r="F523" s="139"/>
      <c r="G523" s="15">
        <f>IF(F523&lt;&gt;"",E523*F523,"")</f>
      </c>
      <c r="H523" s="217" t="s">
        <v>1966</v>
      </c>
    </row>
    <row r="524" spans="1:8" ht="15">
      <c r="A524" s="16" t="s">
        <v>1346</v>
      </c>
      <c r="B524" s="493" t="s">
        <v>1963</v>
      </c>
      <c r="C524" s="498">
        <v>40</v>
      </c>
      <c r="D524" s="494" t="s">
        <v>55</v>
      </c>
      <c r="E524" s="495">
        <v>3</v>
      </c>
      <c r="F524" s="496"/>
      <c r="G524" s="15">
        <f t="shared" si="24"/>
      </c>
      <c r="H524" s="497" t="s">
        <v>1964</v>
      </c>
    </row>
    <row r="525" spans="1:8" ht="15">
      <c r="A525" s="16" t="s">
        <v>1346</v>
      </c>
      <c r="B525" s="73" t="s">
        <v>1416</v>
      </c>
      <c r="C525" s="7">
        <v>20</v>
      </c>
      <c r="D525" s="2" t="s">
        <v>55</v>
      </c>
      <c r="E525" s="5">
        <v>3.8</v>
      </c>
      <c r="F525" s="104"/>
      <c r="G525" s="15">
        <f t="shared" si="24"/>
      </c>
      <c r="H525" s="187" t="s">
        <v>188</v>
      </c>
    </row>
    <row r="526" spans="1:8" ht="15">
      <c r="A526" s="16" t="s">
        <v>1346</v>
      </c>
      <c r="B526" s="73" t="s">
        <v>1417</v>
      </c>
      <c r="C526" s="7">
        <v>40</v>
      </c>
      <c r="D526" s="2" t="s">
        <v>55</v>
      </c>
      <c r="E526" s="5">
        <v>3.8</v>
      </c>
      <c r="F526" s="104"/>
      <c r="G526" s="15">
        <f t="shared" si="24"/>
      </c>
      <c r="H526" s="187" t="s">
        <v>191</v>
      </c>
    </row>
    <row r="527" spans="1:8" ht="15">
      <c r="A527" s="513" t="s">
        <v>1346</v>
      </c>
      <c r="B527" s="514" t="s">
        <v>1418</v>
      </c>
      <c r="C527" s="515">
        <v>20</v>
      </c>
      <c r="D527" s="516" t="s">
        <v>55</v>
      </c>
      <c r="E527" s="517">
        <v>2.4</v>
      </c>
      <c r="F527" s="518"/>
      <c r="G527" s="15">
        <f t="shared" si="24"/>
      </c>
      <c r="H527" s="187" t="s">
        <v>692</v>
      </c>
    </row>
    <row r="528" spans="1:8" ht="15">
      <c r="A528" s="16" t="s">
        <v>1346</v>
      </c>
      <c r="B528" s="73" t="s">
        <v>1419</v>
      </c>
      <c r="C528" s="7">
        <v>20</v>
      </c>
      <c r="D528" s="2" t="s">
        <v>55</v>
      </c>
      <c r="E528" s="5"/>
      <c r="F528" s="104"/>
      <c r="G528" s="15">
        <f t="shared" si="24"/>
      </c>
      <c r="H528" s="187" t="s">
        <v>189</v>
      </c>
    </row>
    <row r="529" spans="1:8" ht="15">
      <c r="A529" s="16" t="s">
        <v>1346</v>
      </c>
      <c r="B529" s="73" t="s">
        <v>1420</v>
      </c>
      <c r="C529" s="7">
        <v>20</v>
      </c>
      <c r="D529" s="2" t="s">
        <v>55</v>
      </c>
      <c r="E529" s="5">
        <v>3.8</v>
      </c>
      <c r="F529" s="104"/>
      <c r="G529" s="15">
        <f t="shared" si="24"/>
      </c>
      <c r="H529" s="187" t="s">
        <v>190</v>
      </c>
    </row>
    <row r="530" spans="1:8" ht="15">
      <c r="A530" s="16" t="s">
        <v>1346</v>
      </c>
      <c r="B530" s="73" t="s">
        <v>70</v>
      </c>
      <c r="C530" s="7">
        <v>40</v>
      </c>
      <c r="D530" s="2" t="s">
        <v>55</v>
      </c>
      <c r="E530" s="5">
        <v>3.5</v>
      </c>
      <c r="F530" s="104"/>
      <c r="G530" s="15">
        <f t="shared" si="24"/>
      </c>
      <c r="H530" s="187" t="s">
        <v>353</v>
      </c>
    </row>
    <row r="531" spans="1:8" ht="15">
      <c r="A531" s="16" t="s">
        <v>1346</v>
      </c>
      <c r="B531" s="73" t="s">
        <v>1421</v>
      </c>
      <c r="C531" s="7">
        <v>40</v>
      </c>
      <c r="D531" s="2" t="s">
        <v>55</v>
      </c>
      <c r="E531" s="5"/>
      <c r="F531" s="104"/>
      <c r="G531" s="15">
        <f t="shared" si="24"/>
      </c>
      <c r="H531" s="187" t="s">
        <v>355</v>
      </c>
    </row>
    <row r="532" spans="1:8" ht="15">
      <c r="A532" s="16" t="s">
        <v>1346</v>
      </c>
      <c r="B532" s="73" t="s">
        <v>71</v>
      </c>
      <c r="C532" s="7">
        <v>40</v>
      </c>
      <c r="D532" s="2" t="s">
        <v>55</v>
      </c>
      <c r="E532" s="5">
        <v>3.5</v>
      </c>
      <c r="F532" s="104"/>
      <c r="G532" s="15">
        <f t="shared" si="24"/>
      </c>
      <c r="H532" s="187" t="s">
        <v>354</v>
      </c>
    </row>
    <row r="533" spans="1:8" ht="15">
      <c r="A533" s="16" t="s">
        <v>1346</v>
      </c>
      <c r="B533" s="73" t="s">
        <v>72</v>
      </c>
      <c r="C533" s="7">
        <v>40</v>
      </c>
      <c r="D533" s="2" t="s">
        <v>55</v>
      </c>
      <c r="E533" s="5">
        <v>3.5</v>
      </c>
      <c r="F533" s="104"/>
      <c r="G533" s="15">
        <f t="shared" si="24"/>
      </c>
      <c r="H533" s="187" t="s">
        <v>356</v>
      </c>
    </row>
    <row r="534" spans="1:8" ht="15">
      <c r="A534" s="16"/>
      <c r="B534" s="73"/>
      <c r="C534" s="7"/>
      <c r="D534" s="2"/>
      <c r="E534" s="5"/>
      <c r="F534" s="104"/>
      <c r="G534" s="15">
        <f t="shared" si="24"/>
      </c>
      <c r="H534" s="187"/>
    </row>
    <row r="535" spans="1:8" ht="15">
      <c r="A535" s="16" t="s">
        <v>1346</v>
      </c>
      <c r="B535" s="130" t="s">
        <v>1422</v>
      </c>
      <c r="C535" s="7"/>
      <c r="D535" s="2"/>
      <c r="E535" s="5"/>
      <c r="F535" s="104" t="s">
        <v>60</v>
      </c>
      <c r="G535" s="15">
        <f t="shared" si="24"/>
      </c>
      <c r="H535" s="187"/>
    </row>
    <row r="536" spans="1:8" ht="15">
      <c r="A536" s="16" t="s">
        <v>1346</v>
      </c>
      <c r="B536" s="73" t="s">
        <v>1423</v>
      </c>
      <c r="C536" s="7">
        <v>10</v>
      </c>
      <c r="D536" s="2" t="s">
        <v>55</v>
      </c>
      <c r="E536" s="5">
        <v>4</v>
      </c>
      <c r="F536" s="104"/>
      <c r="G536" s="15">
        <f t="shared" si="24"/>
      </c>
      <c r="H536" s="187" t="s">
        <v>332</v>
      </c>
    </row>
    <row r="537" spans="1:8" ht="15">
      <c r="A537" s="16" t="s">
        <v>1346</v>
      </c>
      <c r="B537" s="73" t="s">
        <v>73</v>
      </c>
      <c r="C537" s="7">
        <v>10</v>
      </c>
      <c r="D537" s="2" t="s">
        <v>55</v>
      </c>
      <c r="E537" s="5">
        <v>5.5</v>
      </c>
      <c r="F537" s="104"/>
      <c r="G537" s="15">
        <f t="shared" si="24"/>
      </c>
      <c r="H537" s="187" t="s">
        <v>468</v>
      </c>
    </row>
    <row r="538" spans="1:8" ht="15">
      <c r="A538" s="16" t="s">
        <v>1346</v>
      </c>
      <c r="B538" s="73" t="s">
        <v>1857</v>
      </c>
      <c r="C538" s="18">
        <v>10</v>
      </c>
      <c r="D538" s="2" t="s">
        <v>55</v>
      </c>
      <c r="E538" s="5">
        <v>4.2</v>
      </c>
      <c r="F538" s="104"/>
      <c r="G538" s="15">
        <f t="shared" si="24"/>
      </c>
      <c r="H538" s="187" t="s">
        <v>471</v>
      </c>
    </row>
    <row r="539" spans="1:8" ht="15">
      <c r="A539" s="16" t="s">
        <v>1346</v>
      </c>
      <c r="B539" s="482" t="s">
        <v>1960</v>
      </c>
      <c r="C539" s="486">
        <v>20</v>
      </c>
      <c r="D539" s="483" t="s">
        <v>55</v>
      </c>
      <c r="E539" s="484"/>
      <c r="F539" s="485"/>
      <c r="G539" s="15">
        <f t="shared" si="24"/>
      </c>
      <c r="H539" s="217" t="s">
        <v>2060</v>
      </c>
    </row>
    <row r="540" spans="1:8" ht="15">
      <c r="A540" s="16" t="s">
        <v>1346</v>
      </c>
      <c r="B540" s="71" t="s">
        <v>1424</v>
      </c>
      <c r="C540" s="23">
        <v>20</v>
      </c>
      <c r="D540" s="4" t="s">
        <v>55</v>
      </c>
      <c r="E540" s="44"/>
      <c r="F540" s="121"/>
      <c r="G540" s="15">
        <f t="shared" si="24"/>
      </c>
      <c r="H540" s="187" t="s">
        <v>567</v>
      </c>
    </row>
    <row r="541" spans="1:8" ht="15">
      <c r="A541" s="16" t="s">
        <v>1346</v>
      </c>
      <c r="B541" s="73" t="s">
        <v>1425</v>
      </c>
      <c r="C541" s="18">
        <v>20</v>
      </c>
      <c r="D541" s="2" t="s">
        <v>55</v>
      </c>
      <c r="E541" s="5">
        <v>3</v>
      </c>
      <c r="F541" s="104"/>
      <c r="G541" s="15">
        <f t="shared" si="24"/>
      </c>
      <c r="H541" s="187" t="s">
        <v>357</v>
      </c>
    </row>
    <row r="542" spans="1:8" ht="15">
      <c r="A542" s="16" t="s">
        <v>1346</v>
      </c>
      <c r="B542" s="73" t="s">
        <v>1426</v>
      </c>
      <c r="C542" s="18">
        <v>10</v>
      </c>
      <c r="D542" s="2" t="s">
        <v>55</v>
      </c>
      <c r="E542" s="5">
        <v>4.2</v>
      </c>
      <c r="F542" s="104"/>
      <c r="G542" s="15">
        <f t="shared" si="24"/>
      </c>
      <c r="H542" s="187" t="s">
        <v>470</v>
      </c>
    </row>
    <row r="543" spans="1:8" ht="15">
      <c r="A543" s="16" t="s">
        <v>1346</v>
      </c>
      <c r="B543" s="73" t="s">
        <v>1428</v>
      </c>
      <c r="C543" s="18">
        <v>10</v>
      </c>
      <c r="D543" s="2" t="s">
        <v>55</v>
      </c>
      <c r="E543" s="5">
        <v>4.2</v>
      </c>
      <c r="F543" s="104"/>
      <c r="G543" s="15">
        <f t="shared" si="24"/>
      </c>
      <c r="H543" s="187" t="s">
        <v>166</v>
      </c>
    </row>
    <row r="544" spans="1:8" ht="15">
      <c r="A544" s="16" t="s">
        <v>1346</v>
      </c>
      <c r="B544" s="73" t="s">
        <v>1427</v>
      </c>
      <c r="C544" s="18">
        <v>10</v>
      </c>
      <c r="D544" s="2" t="s">
        <v>55</v>
      </c>
      <c r="E544" s="5">
        <v>4.2</v>
      </c>
      <c r="F544" s="104"/>
      <c r="G544" s="15">
        <f t="shared" si="24"/>
      </c>
      <c r="H544" s="187" t="s">
        <v>472</v>
      </c>
    </row>
    <row r="545" spans="1:8" ht="15">
      <c r="A545" s="16" t="s">
        <v>1346</v>
      </c>
      <c r="B545" s="73" t="s">
        <v>1429</v>
      </c>
      <c r="C545" s="7">
        <v>10</v>
      </c>
      <c r="D545" s="2" t="s">
        <v>55</v>
      </c>
      <c r="E545" s="5"/>
      <c r="F545" s="104"/>
      <c r="G545" s="15">
        <f t="shared" si="24"/>
      </c>
      <c r="H545" s="187" t="s">
        <v>167</v>
      </c>
    </row>
    <row r="546" spans="1:8" ht="15">
      <c r="A546" s="16" t="s">
        <v>1346</v>
      </c>
      <c r="B546" s="73" t="s">
        <v>1959</v>
      </c>
      <c r="C546" s="18">
        <v>10</v>
      </c>
      <c r="D546" s="2" t="s">
        <v>55</v>
      </c>
      <c r="E546" s="5">
        <v>5</v>
      </c>
      <c r="F546" s="104"/>
      <c r="G546" s="15">
        <f t="shared" si="24"/>
      </c>
      <c r="H546" s="187" t="s">
        <v>469</v>
      </c>
    </row>
    <row r="547" spans="1:8" ht="15">
      <c r="A547" s="16" t="s">
        <v>1346</v>
      </c>
      <c r="B547" s="71" t="s">
        <v>1430</v>
      </c>
      <c r="C547" s="29">
        <v>20</v>
      </c>
      <c r="D547" s="27" t="s">
        <v>55</v>
      </c>
      <c r="E547" s="43"/>
      <c r="F547" s="122"/>
      <c r="G547" s="15">
        <f t="shared" si="24"/>
      </c>
      <c r="H547" s="187" t="s">
        <v>566</v>
      </c>
    </row>
    <row r="548" spans="1:8" ht="15">
      <c r="A548" s="16" t="s">
        <v>1346</v>
      </c>
      <c r="B548" s="525" t="s">
        <v>2004</v>
      </c>
      <c r="C548" s="530">
        <v>10</v>
      </c>
      <c r="D548" s="526" t="s">
        <v>55</v>
      </c>
      <c r="E548" s="527">
        <v>5</v>
      </c>
      <c r="F548" s="528"/>
      <c r="G548" s="15">
        <f>IF(F548&lt;&gt;"",E548*F548,"")</f>
      </c>
      <c r="H548" s="529" t="s">
        <v>2005</v>
      </c>
    </row>
    <row r="549" spans="1:8" ht="15">
      <c r="A549" s="16" t="s">
        <v>1346</v>
      </c>
      <c r="B549" s="71" t="s">
        <v>1843</v>
      </c>
      <c r="C549" s="48">
        <v>20</v>
      </c>
      <c r="D549" s="46" t="s">
        <v>55</v>
      </c>
      <c r="E549" s="47">
        <v>3.5</v>
      </c>
      <c r="F549" s="123"/>
      <c r="G549" s="15">
        <f t="shared" si="24"/>
      </c>
      <c r="H549" s="187" t="s">
        <v>568</v>
      </c>
    </row>
    <row r="550" spans="1:8" ht="15">
      <c r="A550" s="16"/>
      <c r="B550" s="72"/>
      <c r="C550" s="9"/>
      <c r="D550" s="4"/>
      <c r="E550" s="6"/>
      <c r="F550" s="107"/>
      <c r="G550" s="15">
        <f aca="true" t="shared" si="25" ref="G550:G571">IF(F550&lt;&gt;"",E550*F550,"")</f>
      </c>
      <c r="H550" s="187"/>
    </row>
    <row r="551" spans="1:8" ht="15">
      <c r="A551" s="16" t="s">
        <v>1346</v>
      </c>
      <c r="B551" s="135" t="s">
        <v>1859</v>
      </c>
      <c r="C551" s="9"/>
      <c r="D551" s="4"/>
      <c r="E551" s="6"/>
      <c r="F551" s="107"/>
      <c r="G551" s="15">
        <f t="shared" si="25"/>
      </c>
      <c r="H551" s="187"/>
    </row>
    <row r="552" spans="1:8" ht="15">
      <c r="A552" s="16" t="s">
        <v>1346</v>
      </c>
      <c r="B552" s="72" t="s">
        <v>1431</v>
      </c>
      <c r="C552" s="23">
        <v>20</v>
      </c>
      <c r="D552" s="4" t="s">
        <v>55</v>
      </c>
      <c r="E552" s="6"/>
      <c r="F552" s="107"/>
      <c r="G552" s="15">
        <f t="shared" si="25"/>
      </c>
      <c r="H552" s="187" t="s">
        <v>233</v>
      </c>
    </row>
    <row r="553" spans="1:8" ht="15">
      <c r="A553" s="16" t="s">
        <v>1346</v>
      </c>
      <c r="B553" s="72" t="s">
        <v>97</v>
      </c>
      <c r="C553" s="23">
        <v>20</v>
      </c>
      <c r="D553" s="4" t="s">
        <v>55</v>
      </c>
      <c r="E553" s="6"/>
      <c r="F553" s="105"/>
      <c r="G553" s="15">
        <f t="shared" si="25"/>
      </c>
      <c r="H553" s="187" t="s">
        <v>239</v>
      </c>
    </row>
    <row r="554" spans="1:8" ht="15">
      <c r="A554" s="16" t="s">
        <v>1346</v>
      </c>
      <c r="B554" s="72" t="s">
        <v>98</v>
      </c>
      <c r="C554" s="23">
        <v>20</v>
      </c>
      <c r="D554" s="4" t="s">
        <v>55</v>
      </c>
      <c r="E554" s="6"/>
      <c r="F554" s="107"/>
      <c r="G554" s="15">
        <f t="shared" si="25"/>
      </c>
      <c r="H554" s="187" t="s">
        <v>234</v>
      </c>
    </row>
    <row r="555" spans="1:8" ht="15">
      <c r="A555" s="16" t="s">
        <v>1346</v>
      </c>
      <c r="B555" s="72" t="s">
        <v>1432</v>
      </c>
      <c r="C555" s="23">
        <v>20</v>
      </c>
      <c r="D555" s="4" t="s">
        <v>55</v>
      </c>
      <c r="E555" s="6"/>
      <c r="F555" s="105"/>
      <c r="G555" s="15">
        <f t="shared" si="25"/>
      </c>
      <c r="H555" s="187" t="s">
        <v>227</v>
      </c>
    </row>
    <row r="556" spans="1:8" ht="15">
      <c r="A556" s="16" t="s">
        <v>1346</v>
      </c>
      <c r="B556" s="72" t="s">
        <v>99</v>
      </c>
      <c r="C556" s="23">
        <v>20</v>
      </c>
      <c r="D556" s="4" t="s">
        <v>55</v>
      </c>
      <c r="E556" s="6">
        <v>5</v>
      </c>
      <c r="F556" s="105"/>
      <c r="G556" s="15">
        <f>IF(F556&lt;&gt;"",E556*F556,"")</f>
      </c>
      <c r="H556" s="187" t="s">
        <v>238</v>
      </c>
    </row>
    <row r="557" spans="1:8" ht="15">
      <c r="A557" s="16" t="s">
        <v>1346</v>
      </c>
      <c r="B557" s="72" t="s">
        <v>1433</v>
      </c>
      <c r="C557" s="23">
        <v>20</v>
      </c>
      <c r="D557" s="4" t="s">
        <v>55</v>
      </c>
      <c r="E557" s="6"/>
      <c r="F557" s="107"/>
      <c r="G557" s="15">
        <f t="shared" si="25"/>
      </c>
      <c r="H557" s="187" t="s">
        <v>751</v>
      </c>
    </row>
    <row r="558" spans="1:8" ht="15">
      <c r="A558" s="16" t="s">
        <v>1346</v>
      </c>
      <c r="B558" s="72" t="s">
        <v>100</v>
      </c>
      <c r="C558" s="23">
        <v>20</v>
      </c>
      <c r="D558" s="4" t="s">
        <v>55</v>
      </c>
      <c r="E558" s="6"/>
      <c r="F558" s="107"/>
      <c r="G558" s="15">
        <f t="shared" si="25"/>
      </c>
      <c r="H558" s="187" t="s">
        <v>226</v>
      </c>
    </row>
    <row r="559" spans="1:8" ht="15">
      <c r="A559" s="16" t="s">
        <v>1346</v>
      </c>
      <c r="B559" s="72" t="s">
        <v>101</v>
      </c>
      <c r="C559" s="29">
        <v>20</v>
      </c>
      <c r="D559" s="27" t="s">
        <v>55</v>
      </c>
      <c r="E559" s="6">
        <v>5</v>
      </c>
      <c r="F559" s="105"/>
      <c r="G559" s="15">
        <f>IF(F559&lt;&gt;"",E559*F559,"")</f>
      </c>
      <c r="H559" s="187" t="s">
        <v>236</v>
      </c>
    </row>
    <row r="560" spans="1:8" ht="15">
      <c r="A560" s="16" t="s">
        <v>1346</v>
      </c>
      <c r="B560" s="72" t="s">
        <v>102</v>
      </c>
      <c r="C560" s="23">
        <v>20</v>
      </c>
      <c r="D560" s="4" t="s">
        <v>55</v>
      </c>
      <c r="E560" s="6"/>
      <c r="F560" s="107"/>
      <c r="G560" s="15">
        <f t="shared" si="25"/>
      </c>
      <c r="H560" s="187" t="s">
        <v>237</v>
      </c>
    </row>
    <row r="561" spans="1:8" ht="15">
      <c r="A561" s="16" t="s">
        <v>1346</v>
      </c>
      <c r="B561" s="72" t="s">
        <v>103</v>
      </c>
      <c r="C561" s="23">
        <v>20</v>
      </c>
      <c r="D561" s="4" t="s">
        <v>55</v>
      </c>
      <c r="E561" s="6"/>
      <c r="F561" s="107"/>
      <c r="G561" s="15">
        <f t="shared" si="25"/>
      </c>
      <c r="H561" s="187" t="s">
        <v>225</v>
      </c>
    </row>
    <row r="562" spans="1:8" ht="15">
      <c r="A562" s="16" t="s">
        <v>1346</v>
      </c>
      <c r="B562" s="72" t="s">
        <v>104</v>
      </c>
      <c r="C562" s="23">
        <v>20</v>
      </c>
      <c r="D562" s="4" t="s">
        <v>55</v>
      </c>
      <c r="E562" s="6"/>
      <c r="F562" s="107"/>
      <c r="G562" s="15">
        <f t="shared" si="25"/>
      </c>
      <c r="H562" s="187" t="s">
        <v>228</v>
      </c>
    </row>
    <row r="563" spans="1:8" ht="15">
      <c r="A563" s="16" t="s">
        <v>1346</v>
      </c>
      <c r="B563" s="72" t="s">
        <v>105</v>
      </c>
      <c r="C563" s="23">
        <v>20</v>
      </c>
      <c r="D563" s="4" t="s">
        <v>55</v>
      </c>
      <c r="E563" s="6"/>
      <c r="F563" s="107"/>
      <c r="G563" s="15">
        <f t="shared" si="25"/>
      </c>
      <c r="H563" s="187" t="s">
        <v>224</v>
      </c>
    </row>
    <row r="564" spans="1:8" ht="15">
      <c r="A564" s="16" t="s">
        <v>1346</v>
      </c>
      <c r="B564" s="72" t="s">
        <v>106</v>
      </c>
      <c r="C564" s="23">
        <v>20</v>
      </c>
      <c r="D564" s="4" t="s">
        <v>55</v>
      </c>
      <c r="E564" s="6"/>
      <c r="F564" s="107"/>
      <c r="G564" s="15">
        <f t="shared" si="25"/>
      </c>
      <c r="H564" s="187" t="s">
        <v>242</v>
      </c>
    </row>
    <row r="565" spans="1:8" ht="15">
      <c r="A565" s="16" t="s">
        <v>1346</v>
      </c>
      <c r="B565" s="72" t="s">
        <v>107</v>
      </c>
      <c r="C565" s="23">
        <v>20</v>
      </c>
      <c r="D565" s="4" t="s">
        <v>55</v>
      </c>
      <c r="E565" s="6"/>
      <c r="F565" s="107"/>
      <c r="G565" s="15">
        <f t="shared" si="25"/>
      </c>
      <c r="H565" s="187" t="s">
        <v>229</v>
      </c>
    </row>
    <row r="566" spans="1:8" ht="15">
      <c r="A566" s="16" t="s">
        <v>1346</v>
      </c>
      <c r="B566" s="72" t="s">
        <v>108</v>
      </c>
      <c r="C566" s="23">
        <v>20</v>
      </c>
      <c r="D566" s="4" t="s">
        <v>55</v>
      </c>
      <c r="E566" s="6"/>
      <c r="F566" s="107"/>
      <c r="G566" s="15">
        <f t="shared" si="25"/>
      </c>
      <c r="H566" s="187" t="s">
        <v>240</v>
      </c>
    </row>
    <row r="567" spans="1:8" ht="15">
      <c r="A567" s="16" t="s">
        <v>1346</v>
      </c>
      <c r="B567" s="72" t="s">
        <v>1434</v>
      </c>
      <c r="C567" s="23">
        <v>20</v>
      </c>
      <c r="D567" s="4" t="s">
        <v>55</v>
      </c>
      <c r="E567" s="24"/>
      <c r="F567" s="105"/>
      <c r="G567" s="15">
        <f t="shared" si="25"/>
      </c>
      <c r="H567" s="187" t="s">
        <v>230</v>
      </c>
    </row>
    <row r="568" spans="1:8" ht="15">
      <c r="A568" s="16" t="s">
        <v>1346</v>
      </c>
      <c r="B568" s="72" t="s">
        <v>1435</v>
      </c>
      <c r="C568" s="23">
        <v>20</v>
      </c>
      <c r="D568" s="4" t="s">
        <v>55</v>
      </c>
      <c r="E568" s="6"/>
      <c r="F568" s="107"/>
      <c r="G568" s="15">
        <f t="shared" si="25"/>
      </c>
      <c r="H568" s="187" t="s">
        <v>235</v>
      </c>
    </row>
    <row r="569" spans="1:8" ht="15">
      <c r="A569" s="16" t="s">
        <v>1346</v>
      </c>
      <c r="B569" s="72" t="s">
        <v>109</v>
      </c>
      <c r="C569" s="23">
        <v>20</v>
      </c>
      <c r="D569" s="4" t="s">
        <v>55</v>
      </c>
      <c r="E569" s="6">
        <v>5</v>
      </c>
      <c r="F569" s="107"/>
      <c r="G569" s="15">
        <f t="shared" si="25"/>
      </c>
      <c r="H569" s="187" t="s">
        <v>232</v>
      </c>
    </row>
    <row r="570" spans="1:8" ht="15">
      <c r="A570" s="16" t="s">
        <v>1346</v>
      </c>
      <c r="B570" s="72" t="s">
        <v>110</v>
      </c>
      <c r="C570" s="23">
        <v>20</v>
      </c>
      <c r="D570" s="4" t="s">
        <v>55</v>
      </c>
      <c r="E570" s="6"/>
      <c r="F570" s="107"/>
      <c r="G570" s="15">
        <f t="shared" si="25"/>
      </c>
      <c r="H570" s="187" t="s">
        <v>241</v>
      </c>
    </row>
    <row r="571" spans="1:8" ht="15">
      <c r="A571" s="16" t="s">
        <v>1346</v>
      </c>
      <c r="B571" s="72" t="s">
        <v>1436</v>
      </c>
      <c r="C571" s="23">
        <v>20</v>
      </c>
      <c r="D571" s="4" t="s">
        <v>55</v>
      </c>
      <c r="E571" s="6"/>
      <c r="F571" s="107"/>
      <c r="G571" s="15">
        <f t="shared" si="25"/>
      </c>
      <c r="H571" s="187" t="s">
        <v>231</v>
      </c>
    </row>
    <row r="572" spans="1:8" ht="15">
      <c r="A572" s="1"/>
      <c r="B572" s="73"/>
      <c r="C572" s="7"/>
      <c r="D572" s="2"/>
      <c r="E572" s="5"/>
      <c r="F572" s="104"/>
      <c r="G572" s="15">
        <f aca="true" t="shared" si="26" ref="G572:G580">IF(F572&lt;&gt;"",E572*F572,"")</f>
      </c>
      <c r="H572" s="187"/>
    </row>
    <row r="573" spans="1:8" ht="15">
      <c r="A573" s="31" t="s">
        <v>20</v>
      </c>
      <c r="B573" s="73"/>
      <c r="C573" s="7"/>
      <c r="D573" s="2"/>
      <c r="E573" s="5"/>
      <c r="F573" s="104" t="s">
        <v>60</v>
      </c>
      <c r="G573" s="15">
        <f t="shared" si="26"/>
      </c>
      <c r="H573" s="187"/>
    </row>
    <row r="574" spans="1:8" ht="15">
      <c r="A574" s="16" t="s">
        <v>20</v>
      </c>
      <c r="B574" s="71" t="s">
        <v>1437</v>
      </c>
      <c r="C574" s="163">
        <v>300</v>
      </c>
      <c r="D574" s="160" t="s">
        <v>55</v>
      </c>
      <c r="E574" s="161">
        <v>4.3</v>
      </c>
      <c r="F574" s="162"/>
      <c r="G574" s="15">
        <f t="shared" si="26"/>
      </c>
      <c r="H574" s="187" t="s">
        <v>695</v>
      </c>
    </row>
    <row r="575" spans="1:8" ht="15">
      <c r="A575" s="16" t="s">
        <v>20</v>
      </c>
      <c r="B575" s="73" t="s">
        <v>1438</v>
      </c>
      <c r="C575" s="18">
        <v>200</v>
      </c>
      <c r="D575" s="2" t="s">
        <v>55</v>
      </c>
      <c r="E575" s="5">
        <v>3.6</v>
      </c>
      <c r="F575" s="104"/>
      <c r="G575" s="15">
        <f t="shared" si="26"/>
      </c>
      <c r="H575" s="187" t="s">
        <v>365</v>
      </c>
    </row>
    <row r="576" spans="1:8" ht="15">
      <c r="A576" s="1"/>
      <c r="B576" s="73"/>
      <c r="C576" s="7"/>
      <c r="D576" s="2"/>
      <c r="E576" s="5"/>
      <c r="F576" s="104"/>
      <c r="G576" s="15">
        <f t="shared" si="26"/>
      </c>
      <c r="H576" s="187"/>
    </row>
    <row r="577" spans="1:8" ht="15">
      <c r="A577" s="31" t="s">
        <v>1442</v>
      </c>
      <c r="B577" s="73"/>
      <c r="C577" s="7"/>
      <c r="D577" s="2"/>
      <c r="E577" s="5"/>
      <c r="F577" s="104" t="s">
        <v>60</v>
      </c>
      <c r="G577" s="15">
        <f t="shared" si="26"/>
      </c>
      <c r="H577" s="187"/>
    </row>
    <row r="578" spans="1:8" ht="15">
      <c r="A578" s="16" t="s">
        <v>1442</v>
      </c>
      <c r="B578" s="73" t="s">
        <v>1439</v>
      </c>
      <c r="C578" s="7">
        <v>20</v>
      </c>
      <c r="D578" s="2" t="s">
        <v>55</v>
      </c>
      <c r="E578" s="5">
        <v>3.6</v>
      </c>
      <c r="F578" s="104"/>
      <c r="G578" s="15">
        <f t="shared" si="26"/>
      </c>
      <c r="H578" s="187" t="s">
        <v>255</v>
      </c>
    </row>
    <row r="579" spans="1:8" ht="15">
      <c r="A579" s="16" t="s">
        <v>1442</v>
      </c>
      <c r="B579" s="72" t="s">
        <v>1440</v>
      </c>
      <c r="C579" s="23">
        <v>20</v>
      </c>
      <c r="D579" s="4" t="s">
        <v>55</v>
      </c>
      <c r="E579" s="24">
        <v>3.5</v>
      </c>
      <c r="F579" s="105"/>
      <c r="G579" s="15">
        <f t="shared" si="26"/>
      </c>
      <c r="H579" s="187" t="s">
        <v>524</v>
      </c>
    </row>
    <row r="580" spans="1:8" ht="15">
      <c r="A580" s="16" t="s">
        <v>1442</v>
      </c>
      <c r="B580" s="72" t="s">
        <v>1441</v>
      </c>
      <c r="C580" s="23">
        <v>20</v>
      </c>
      <c r="D580" s="4" t="s">
        <v>55</v>
      </c>
      <c r="E580" s="24">
        <v>3.6</v>
      </c>
      <c r="F580" s="105"/>
      <c r="G580" s="15">
        <f t="shared" si="26"/>
      </c>
      <c r="H580" s="187" t="s">
        <v>525</v>
      </c>
    </row>
    <row r="581" spans="1:8" ht="15">
      <c r="A581" s="25"/>
      <c r="B581" s="72"/>
      <c r="C581" s="9"/>
      <c r="D581" s="4"/>
      <c r="E581" s="6"/>
      <c r="F581" s="107"/>
      <c r="G581" s="15">
        <f aca="true" t="shared" si="27" ref="G581:G618">IF(F581&lt;&gt;"",E581*F581,"")</f>
      </c>
      <c r="H581" s="187"/>
    </row>
    <row r="582" spans="1:8" ht="15">
      <c r="A582" s="31" t="s">
        <v>1455</v>
      </c>
      <c r="B582" s="73"/>
      <c r="C582" s="7"/>
      <c r="D582" s="2"/>
      <c r="E582" s="5"/>
      <c r="F582" s="104" t="s">
        <v>60</v>
      </c>
      <c r="G582" s="15">
        <f t="shared" si="27"/>
      </c>
      <c r="H582" s="187"/>
    </row>
    <row r="583" spans="1:8" ht="15">
      <c r="A583" s="16" t="s">
        <v>1455</v>
      </c>
      <c r="B583" s="130" t="s">
        <v>1456</v>
      </c>
      <c r="C583" s="7"/>
      <c r="D583" s="2"/>
      <c r="E583" s="5"/>
      <c r="F583" s="104" t="s">
        <v>60</v>
      </c>
      <c r="G583" s="15">
        <f t="shared" si="27"/>
      </c>
      <c r="H583" s="187"/>
    </row>
    <row r="584" spans="1:8" ht="15">
      <c r="A584" s="16" t="s">
        <v>1455</v>
      </c>
      <c r="B584" s="71" t="s">
        <v>1457</v>
      </c>
      <c r="C584" s="29">
        <v>30</v>
      </c>
      <c r="D584" s="27" t="s">
        <v>55</v>
      </c>
      <c r="E584" s="24">
        <v>4</v>
      </c>
      <c r="F584" s="139"/>
      <c r="G584" s="15">
        <f t="shared" si="27"/>
      </c>
      <c r="H584" s="217" t="s">
        <v>905</v>
      </c>
    </row>
    <row r="585" spans="1:8" ht="15">
      <c r="A585" s="16" t="s">
        <v>1455</v>
      </c>
      <c r="B585" s="71" t="s">
        <v>1458</v>
      </c>
      <c r="C585" s="29">
        <v>30</v>
      </c>
      <c r="D585" s="27" t="s">
        <v>55</v>
      </c>
      <c r="E585" s="24">
        <v>4</v>
      </c>
      <c r="F585" s="139"/>
      <c r="G585" s="15">
        <f t="shared" si="27"/>
      </c>
      <c r="H585" s="217" t="s">
        <v>867</v>
      </c>
    </row>
    <row r="586" spans="1:8" ht="15">
      <c r="A586" s="16" t="s">
        <v>1455</v>
      </c>
      <c r="B586" s="71" t="s">
        <v>1459</v>
      </c>
      <c r="C586" s="29">
        <v>30</v>
      </c>
      <c r="D586" s="27" t="s">
        <v>55</v>
      </c>
      <c r="E586" s="24"/>
      <c r="F586" s="139"/>
      <c r="G586" s="15">
        <f t="shared" si="27"/>
      </c>
      <c r="H586" s="217" t="s">
        <v>854</v>
      </c>
    </row>
    <row r="587" spans="1:8" ht="15">
      <c r="A587" s="16" t="s">
        <v>1455</v>
      </c>
      <c r="B587" s="71" t="s">
        <v>1460</v>
      </c>
      <c r="C587" s="29">
        <v>50</v>
      </c>
      <c r="D587" s="27" t="s">
        <v>55</v>
      </c>
      <c r="E587" s="24"/>
      <c r="F587" s="139"/>
      <c r="G587" s="15">
        <f t="shared" si="27"/>
      </c>
      <c r="H587" s="217" t="s">
        <v>949</v>
      </c>
    </row>
    <row r="588" spans="1:8" ht="15">
      <c r="A588" s="16" t="s">
        <v>1455</v>
      </c>
      <c r="B588" s="71" t="s">
        <v>790</v>
      </c>
      <c r="C588" s="29">
        <v>30</v>
      </c>
      <c r="D588" s="27" t="s">
        <v>55</v>
      </c>
      <c r="E588" s="24"/>
      <c r="F588" s="139"/>
      <c r="G588" s="15">
        <f t="shared" si="27"/>
      </c>
      <c r="H588" s="187" t="s">
        <v>743</v>
      </c>
    </row>
    <row r="589" spans="1:8" ht="15">
      <c r="A589" s="16" t="s">
        <v>1455</v>
      </c>
      <c r="B589" s="73" t="s">
        <v>22</v>
      </c>
      <c r="C589" s="7">
        <v>30</v>
      </c>
      <c r="D589" s="2" t="s">
        <v>55</v>
      </c>
      <c r="E589" s="5"/>
      <c r="F589" s="104"/>
      <c r="G589" s="15">
        <f t="shared" si="27"/>
      </c>
      <c r="H589" s="187" t="s">
        <v>257</v>
      </c>
    </row>
    <row r="590" spans="1:8" ht="15">
      <c r="A590" s="16" t="s">
        <v>1455</v>
      </c>
      <c r="B590" s="71" t="s">
        <v>1461</v>
      </c>
      <c r="C590" s="29">
        <v>30</v>
      </c>
      <c r="D590" s="27" t="s">
        <v>55</v>
      </c>
      <c r="E590" s="265">
        <v>4</v>
      </c>
      <c r="F590" s="266"/>
      <c r="G590" s="15">
        <f t="shared" si="27"/>
      </c>
      <c r="H590" s="217" t="s">
        <v>901</v>
      </c>
    </row>
    <row r="591" spans="1:8" ht="15">
      <c r="A591" s="16" t="s">
        <v>1455</v>
      </c>
      <c r="B591" s="71" t="s">
        <v>1026</v>
      </c>
      <c r="C591" s="253">
        <v>30</v>
      </c>
      <c r="D591" s="249" t="s">
        <v>55</v>
      </c>
      <c r="E591" s="250">
        <v>3.8</v>
      </c>
      <c r="F591" s="251"/>
      <c r="G591" s="59">
        <f t="shared" si="27"/>
      </c>
      <c r="H591" s="252" t="s">
        <v>864</v>
      </c>
    </row>
    <row r="592" spans="1:8" ht="15">
      <c r="A592" s="16" t="s">
        <v>1455</v>
      </c>
      <c r="B592" s="71" t="s">
        <v>1462</v>
      </c>
      <c r="C592" s="29">
        <v>30</v>
      </c>
      <c r="D592" s="27" t="s">
        <v>55</v>
      </c>
      <c r="E592" s="24"/>
      <c r="F592" s="139"/>
      <c r="G592" s="59">
        <f t="shared" si="27"/>
      </c>
      <c r="H592" s="246" t="s">
        <v>872</v>
      </c>
    </row>
    <row r="593" spans="1:8" ht="15">
      <c r="A593" s="16" t="s">
        <v>1455</v>
      </c>
      <c r="B593" s="71" t="s">
        <v>1463</v>
      </c>
      <c r="C593" s="29">
        <v>30</v>
      </c>
      <c r="D593" s="27" t="s">
        <v>55</v>
      </c>
      <c r="E593" s="24">
        <v>4</v>
      </c>
      <c r="F593" s="139"/>
      <c r="G593" s="59">
        <f t="shared" si="27"/>
      </c>
      <c r="H593" s="246" t="s">
        <v>861</v>
      </c>
    </row>
    <row r="594" spans="1:8" ht="15">
      <c r="A594" s="16" t="s">
        <v>1455</v>
      </c>
      <c r="B594" s="71" t="s">
        <v>1027</v>
      </c>
      <c r="C594" s="29">
        <v>30</v>
      </c>
      <c r="D594" s="27" t="s">
        <v>55</v>
      </c>
      <c r="E594" s="24"/>
      <c r="F594" s="139"/>
      <c r="G594" s="59">
        <f t="shared" si="27"/>
      </c>
      <c r="H594" s="246" t="s">
        <v>873</v>
      </c>
    </row>
    <row r="595" spans="1:8" ht="15">
      <c r="A595" s="16" t="s">
        <v>1455</v>
      </c>
      <c r="B595" s="71" t="s">
        <v>1464</v>
      </c>
      <c r="C595" s="42">
        <v>30</v>
      </c>
      <c r="D595" s="40" t="s">
        <v>55</v>
      </c>
      <c r="E595" s="41">
        <v>4.5</v>
      </c>
      <c r="F595" s="124"/>
      <c r="G595" s="15">
        <f t="shared" si="27"/>
      </c>
      <c r="H595" s="187" t="s">
        <v>571</v>
      </c>
    </row>
    <row r="596" spans="1:8" ht="15">
      <c r="A596" s="16" t="s">
        <v>1455</v>
      </c>
      <c r="B596" s="71" t="s">
        <v>1465</v>
      </c>
      <c r="C596" s="29">
        <v>30</v>
      </c>
      <c r="D596" s="27" t="s">
        <v>55</v>
      </c>
      <c r="E596" s="254"/>
      <c r="F596" s="255"/>
      <c r="G596" s="59">
        <f t="shared" si="27"/>
      </c>
      <c r="H596" s="246" t="s">
        <v>868</v>
      </c>
    </row>
    <row r="597" spans="1:8" ht="15">
      <c r="A597" s="16" t="s">
        <v>1455</v>
      </c>
      <c r="B597" s="71" t="s">
        <v>1487</v>
      </c>
      <c r="C597" s="29">
        <v>30</v>
      </c>
      <c r="D597" s="27" t="s">
        <v>55</v>
      </c>
      <c r="E597" s="24">
        <v>3.8</v>
      </c>
      <c r="F597" s="139"/>
      <c r="G597" s="15">
        <f t="shared" si="27"/>
      </c>
      <c r="H597" s="217" t="s">
        <v>906</v>
      </c>
    </row>
    <row r="598" spans="1:8" ht="15">
      <c r="A598" s="16" t="s">
        <v>1455</v>
      </c>
      <c r="B598" s="71" t="s">
        <v>1466</v>
      </c>
      <c r="C598" s="29">
        <v>30</v>
      </c>
      <c r="D598" s="27" t="s">
        <v>55</v>
      </c>
      <c r="E598" s="24"/>
      <c r="F598" s="139"/>
      <c r="G598" s="59">
        <f t="shared" si="27"/>
      </c>
      <c r="H598" s="246" t="s">
        <v>855</v>
      </c>
    </row>
    <row r="599" spans="1:8" ht="15">
      <c r="A599" s="16" t="s">
        <v>1455</v>
      </c>
      <c r="B599" s="71" t="s">
        <v>1467</v>
      </c>
      <c r="C599" s="29">
        <v>30</v>
      </c>
      <c r="D599" s="27" t="s">
        <v>55</v>
      </c>
      <c r="E599" s="288">
        <v>3.8</v>
      </c>
      <c r="F599" s="289"/>
      <c r="G599" s="59">
        <f t="shared" si="27"/>
      </c>
      <c r="H599" s="246" t="s">
        <v>911</v>
      </c>
    </row>
    <row r="600" spans="1:8" ht="15">
      <c r="A600" s="16" t="s">
        <v>1455</v>
      </c>
      <c r="B600" s="71" t="s">
        <v>1468</v>
      </c>
      <c r="C600" s="29">
        <v>30</v>
      </c>
      <c r="D600" s="27" t="s">
        <v>55</v>
      </c>
      <c r="E600" s="24"/>
      <c r="F600" s="139"/>
      <c r="G600" s="59">
        <f t="shared" si="27"/>
      </c>
      <c r="H600" s="246" t="s">
        <v>849</v>
      </c>
    </row>
    <row r="601" spans="1:8" ht="15">
      <c r="A601" s="16" t="s">
        <v>1455</v>
      </c>
      <c r="B601" s="73" t="s">
        <v>1469</v>
      </c>
      <c r="C601" s="7">
        <v>30</v>
      </c>
      <c r="D601" s="2" t="s">
        <v>55</v>
      </c>
      <c r="E601" s="5">
        <v>4</v>
      </c>
      <c r="F601" s="104"/>
      <c r="G601" s="15">
        <f t="shared" si="27"/>
      </c>
      <c r="H601" s="187" t="s">
        <v>544</v>
      </c>
    </row>
    <row r="602" spans="1:8" ht="15">
      <c r="A602" s="16" t="s">
        <v>1455</v>
      </c>
      <c r="B602" s="73" t="s">
        <v>1470</v>
      </c>
      <c r="C602" s="7">
        <v>30</v>
      </c>
      <c r="D602" s="2" t="s">
        <v>55</v>
      </c>
      <c r="E602" s="5"/>
      <c r="F602" s="104"/>
      <c r="G602" s="15">
        <f t="shared" si="27"/>
      </c>
      <c r="H602" s="187" t="s">
        <v>545</v>
      </c>
    </row>
    <row r="603" spans="1:8" ht="15">
      <c r="A603" s="16" t="s">
        <v>1455</v>
      </c>
      <c r="B603" s="71" t="s">
        <v>1028</v>
      </c>
      <c r="C603" s="29">
        <v>30</v>
      </c>
      <c r="D603" s="27" t="s">
        <v>55</v>
      </c>
      <c r="E603" s="24">
        <v>4</v>
      </c>
      <c r="F603" s="139"/>
      <c r="G603" s="15">
        <f t="shared" si="27"/>
      </c>
      <c r="H603" s="217" t="s">
        <v>866</v>
      </c>
    </row>
    <row r="604" spans="1:8" ht="15">
      <c r="A604" s="16" t="s">
        <v>1455</v>
      </c>
      <c r="B604" s="71" t="s">
        <v>1471</v>
      </c>
      <c r="C604" s="29">
        <v>30</v>
      </c>
      <c r="D604" s="27" t="s">
        <v>55</v>
      </c>
      <c r="E604" s="24">
        <v>4</v>
      </c>
      <c r="F604" s="139"/>
      <c r="G604" s="15">
        <f t="shared" si="27"/>
      </c>
      <c r="H604" s="217" t="s">
        <v>876</v>
      </c>
    </row>
    <row r="605" spans="1:8" ht="15">
      <c r="A605" s="16" t="s">
        <v>1455</v>
      </c>
      <c r="B605" s="72" t="s">
        <v>117</v>
      </c>
      <c r="C605" s="29">
        <v>30</v>
      </c>
      <c r="D605" s="27" t="s">
        <v>55</v>
      </c>
      <c r="E605" s="24"/>
      <c r="F605" s="105"/>
      <c r="G605" s="15">
        <f t="shared" si="27"/>
      </c>
      <c r="H605" s="187" t="s">
        <v>261</v>
      </c>
    </row>
    <row r="606" spans="1:8" ht="15">
      <c r="A606" s="16" t="s">
        <v>1455</v>
      </c>
      <c r="B606" s="71" t="s">
        <v>1472</v>
      </c>
      <c r="C606" s="29">
        <v>30</v>
      </c>
      <c r="D606" s="27" t="s">
        <v>55</v>
      </c>
      <c r="E606" s="24"/>
      <c r="F606" s="139"/>
      <c r="G606" s="15">
        <f t="shared" si="27"/>
      </c>
      <c r="H606" s="217" t="s">
        <v>863</v>
      </c>
    </row>
    <row r="607" spans="1:8" ht="15">
      <c r="A607" s="16" t="s">
        <v>1455</v>
      </c>
      <c r="B607" s="71" t="s">
        <v>1029</v>
      </c>
      <c r="C607" s="29">
        <v>30</v>
      </c>
      <c r="D607" s="27" t="s">
        <v>55</v>
      </c>
      <c r="E607" s="267">
        <v>3.6</v>
      </c>
      <c r="F607" s="268"/>
      <c r="G607" s="15">
        <f t="shared" si="27"/>
      </c>
      <c r="H607" s="217" t="s">
        <v>904</v>
      </c>
    </row>
    <row r="608" spans="1:8" ht="15">
      <c r="A608" s="16" t="s">
        <v>1455</v>
      </c>
      <c r="B608" s="71" t="s">
        <v>1030</v>
      </c>
      <c r="C608" s="29">
        <v>30</v>
      </c>
      <c r="D608" s="27" t="s">
        <v>55</v>
      </c>
      <c r="E608" s="24">
        <v>4</v>
      </c>
      <c r="F608" s="139"/>
      <c r="G608" s="15">
        <f t="shared" si="27"/>
      </c>
      <c r="H608" s="217" t="s">
        <v>862</v>
      </c>
    </row>
    <row r="609" spans="1:8" ht="15">
      <c r="A609" s="16" t="s">
        <v>1455</v>
      </c>
      <c r="B609" s="71" t="s">
        <v>1031</v>
      </c>
      <c r="C609" s="29">
        <v>30</v>
      </c>
      <c r="D609" s="27" t="s">
        <v>55</v>
      </c>
      <c r="E609" s="24">
        <v>4</v>
      </c>
      <c r="F609" s="139"/>
      <c r="G609" s="15">
        <f t="shared" si="27"/>
      </c>
      <c r="H609" s="217" t="s">
        <v>850</v>
      </c>
    </row>
    <row r="610" spans="1:8" ht="15">
      <c r="A610" s="16" t="s">
        <v>1455</v>
      </c>
      <c r="B610" s="71" t="s">
        <v>1475</v>
      </c>
      <c r="C610" s="360">
        <v>30</v>
      </c>
      <c r="D610" s="357" t="s">
        <v>55</v>
      </c>
      <c r="E610" s="358"/>
      <c r="F610" s="359"/>
      <c r="G610" s="15">
        <f t="shared" si="27"/>
      </c>
      <c r="H610" s="217" t="s">
        <v>1035</v>
      </c>
    </row>
    <row r="611" spans="1:8" ht="15">
      <c r="A611" s="16" t="s">
        <v>1455</v>
      </c>
      <c r="B611" s="175" t="s">
        <v>1873</v>
      </c>
      <c r="C611" s="176">
        <v>30</v>
      </c>
      <c r="D611" s="177" t="s">
        <v>55</v>
      </c>
      <c r="E611" s="178"/>
      <c r="F611" s="104"/>
      <c r="G611" s="59">
        <f>IF(F611&lt;&gt;"",E611*F611,"")</f>
      </c>
      <c r="H611" s="188" t="s">
        <v>744</v>
      </c>
    </row>
    <row r="612" spans="1:8" ht="15">
      <c r="A612" s="16" t="s">
        <v>1455</v>
      </c>
      <c r="B612" s="71" t="s">
        <v>1864</v>
      </c>
      <c r="C612" s="29">
        <v>30</v>
      </c>
      <c r="D612" s="27" t="s">
        <v>55</v>
      </c>
      <c r="E612" s="286"/>
      <c r="F612" s="287"/>
      <c r="G612" s="59">
        <f t="shared" si="27"/>
      </c>
      <c r="H612" s="246" t="s">
        <v>909</v>
      </c>
    </row>
    <row r="613" spans="1:8" ht="15">
      <c r="A613" s="16" t="s">
        <v>1455</v>
      </c>
      <c r="B613" s="230" t="s">
        <v>1476</v>
      </c>
      <c r="C613" s="231">
        <v>30</v>
      </c>
      <c r="D613" s="232" t="s">
        <v>55</v>
      </c>
      <c r="E613" s="233"/>
      <c r="F613" s="139"/>
      <c r="G613" s="59">
        <f t="shared" si="27"/>
      </c>
      <c r="H613" s="246" t="s">
        <v>852</v>
      </c>
    </row>
    <row r="614" spans="1:8" ht="15">
      <c r="A614" s="16" t="s">
        <v>1455</v>
      </c>
      <c r="B614" s="230" t="s">
        <v>1858</v>
      </c>
      <c r="C614" s="231">
        <v>30</v>
      </c>
      <c r="D614" s="232" t="s">
        <v>55</v>
      </c>
      <c r="E614" s="278">
        <v>3.8</v>
      </c>
      <c r="F614" s="245"/>
      <c r="G614" s="59">
        <f t="shared" si="27"/>
      </c>
      <c r="H614" s="246" t="s">
        <v>847</v>
      </c>
    </row>
    <row r="615" spans="1:8" ht="15">
      <c r="A615" s="16" t="s">
        <v>1455</v>
      </c>
      <c r="B615" s="230" t="s">
        <v>1477</v>
      </c>
      <c r="C615" s="279">
        <v>30</v>
      </c>
      <c r="D615" s="280" t="s">
        <v>55</v>
      </c>
      <c r="E615" s="281"/>
      <c r="F615" s="255"/>
      <c r="G615" s="59">
        <f t="shared" si="27"/>
      </c>
      <c r="H615" s="277" t="s">
        <v>865</v>
      </c>
    </row>
    <row r="616" spans="1:8" ht="15">
      <c r="A616" s="16" t="s">
        <v>1455</v>
      </c>
      <c r="B616" s="425" t="s">
        <v>1876</v>
      </c>
      <c r="C616" s="430">
        <v>30</v>
      </c>
      <c r="D616" s="426" t="s">
        <v>55</v>
      </c>
      <c r="E616" s="427">
        <v>3.6</v>
      </c>
      <c r="F616" s="428"/>
      <c r="G616" s="59">
        <f>IF(F616&lt;&gt;"",E616*F616,"")</f>
      </c>
      <c r="H616" s="429" t="s">
        <v>1877</v>
      </c>
    </row>
    <row r="617" spans="1:8" ht="15">
      <c r="A617" s="16" t="s">
        <v>1455</v>
      </c>
      <c r="B617" s="175" t="s">
        <v>1479</v>
      </c>
      <c r="C617" s="235">
        <v>30</v>
      </c>
      <c r="D617" s="177" t="s">
        <v>55</v>
      </c>
      <c r="E617" s="178"/>
      <c r="F617" s="104"/>
      <c r="G617" s="59">
        <f t="shared" si="27"/>
      </c>
      <c r="H617" s="188" t="s">
        <v>831</v>
      </c>
    </row>
    <row r="618" spans="1:8" ht="15">
      <c r="A618" s="16" t="s">
        <v>1455</v>
      </c>
      <c r="B618" s="175" t="s">
        <v>1478</v>
      </c>
      <c r="C618" s="176">
        <v>100</v>
      </c>
      <c r="D618" s="177" t="s">
        <v>55</v>
      </c>
      <c r="E618" s="178"/>
      <c r="F618" s="104"/>
      <c r="G618" s="59">
        <f t="shared" si="27"/>
      </c>
      <c r="H618" s="188" t="s">
        <v>931</v>
      </c>
    </row>
    <row r="619" spans="1:8" ht="15">
      <c r="A619" s="16" t="s">
        <v>1455</v>
      </c>
      <c r="B619" s="175" t="s">
        <v>1480</v>
      </c>
      <c r="C619" s="235">
        <v>30</v>
      </c>
      <c r="D619" s="177" t="s">
        <v>55</v>
      </c>
      <c r="E619" s="178"/>
      <c r="F619" s="107"/>
      <c r="G619" s="59">
        <f aca="true" t="shared" si="28" ref="G619:G628">IF(F619&lt;&gt;"",E619*F619,"")</f>
      </c>
      <c r="H619" s="188" t="s">
        <v>570</v>
      </c>
    </row>
    <row r="620" spans="1:8" ht="15">
      <c r="A620" s="16" t="s">
        <v>1455</v>
      </c>
      <c r="B620" s="71" t="s">
        <v>1481</v>
      </c>
      <c r="C620" s="29">
        <v>30</v>
      </c>
      <c r="D620" s="27" t="s">
        <v>55</v>
      </c>
      <c r="E620" s="24"/>
      <c r="F620" s="139"/>
      <c r="G620" s="59">
        <f>IF(F620&lt;&gt;"",E620*F620,"")</f>
      </c>
      <c r="H620" s="246" t="s">
        <v>1036</v>
      </c>
    </row>
    <row r="621" spans="1:8" ht="15">
      <c r="A621" s="16" t="s">
        <v>1455</v>
      </c>
      <c r="B621" s="73" t="s">
        <v>1474</v>
      </c>
      <c r="C621" s="7">
        <v>30</v>
      </c>
      <c r="D621" s="2" t="s">
        <v>55</v>
      </c>
      <c r="E621" s="5">
        <v>4</v>
      </c>
      <c r="F621" s="104"/>
      <c r="G621" s="15">
        <f>IF(F621&lt;&gt;"",E621*F621,"")</f>
      </c>
      <c r="H621" s="187" t="s">
        <v>572</v>
      </c>
    </row>
    <row r="622" spans="1:8" ht="15">
      <c r="A622" s="16" t="s">
        <v>1455</v>
      </c>
      <c r="B622" s="230" t="s">
        <v>1482</v>
      </c>
      <c r="C622" s="231">
        <v>30</v>
      </c>
      <c r="D622" s="232" t="s">
        <v>55</v>
      </c>
      <c r="E622" s="233">
        <v>5.5</v>
      </c>
      <c r="F622" s="139"/>
      <c r="G622" s="15">
        <f t="shared" si="28"/>
      </c>
      <c r="H622" s="217" t="s">
        <v>871</v>
      </c>
    </row>
    <row r="623" spans="1:8" ht="15">
      <c r="A623" s="16" t="s">
        <v>1455</v>
      </c>
      <c r="B623" s="71" t="s">
        <v>1473</v>
      </c>
      <c r="C623" s="29">
        <v>30</v>
      </c>
      <c r="D623" s="27" t="s">
        <v>55</v>
      </c>
      <c r="E623" s="24">
        <v>4</v>
      </c>
      <c r="F623" s="139"/>
      <c r="G623" s="15">
        <f>IF(F623&lt;&gt;"",E623*F623,"")</f>
      </c>
      <c r="H623" s="217" t="s">
        <v>902</v>
      </c>
    </row>
    <row r="624" spans="1:8" ht="15">
      <c r="A624" s="16" t="s">
        <v>1455</v>
      </c>
      <c r="B624" s="71" t="s">
        <v>1483</v>
      </c>
      <c r="C624" s="29">
        <v>30</v>
      </c>
      <c r="D624" s="27" t="s">
        <v>55</v>
      </c>
      <c r="E624" s="24">
        <v>5.7</v>
      </c>
      <c r="F624" s="139"/>
      <c r="G624" s="15">
        <f t="shared" si="28"/>
      </c>
      <c r="H624" s="217" t="s">
        <v>851</v>
      </c>
    </row>
    <row r="625" spans="1:8" ht="15">
      <c r="A625" s="16" t="s">
        <v>1455</v>
      </c>
      <c r="B625" s="230" t="s">
        <v>1484</v>
      </c>
      <c r="C625" s="231">
        <v>30</v>
      </c>
      <c r="D625" s="232" t="s">
        <v>55</v>
      </c>
      <c r="E625" s="233"/>
      <c r="F625" s="105"/>
      <c r="G625" s="15">
        <f t="shared" si="28"/>
      </c>
      <c r="H625" s="187" t="s">
        <v>569</v>
      </c>
    </row>
    <row r="626" spans="1:8" ht="15">
      <c r="A626" s="16" t="s">
        <v>1455</v>
      </c>
      <c r="B626" s="71" t="s">
        <v>1485</v>
      </c>
      <c r="C626" s="29">
        <v>30</v>
      </c>
      <c r="D626" s="27" t="s">
        <v>55</v>
      </c>
      <c r="E626" s="24"/>
      <c r="F626" s="139"/>
      <c r="G626" s="15">
        <f t="shared" si="28"/>
      </c>
      <c r="H626" s="217" t="s">
        <v>848</v>
      </c>
    </row>
    <row r="627" spans="1:8" ht="15">
      <c r="A627" s="16" t="s">
        <v>1455</v>
      </c>
      <c r="B627" s="71" t="s">
        <v>1486</v>
      </c>
      <c r="C627" s="29">
        <v>30</v>
      </c>
      <c r="D627" s="27" t="s">
        <v>55</v>
      </c>
      <c r="E627" s="24"/>
      <c r="F627" s="139"/>
      <c r="G627" s="15">
        <f>IF(F627&lt;&gt;"",E627*F627,"")</f>
      </c>
      <c r="H627" s="217" t="s">
        <v>1042</v>
      </c>
    </row>
    <row r="628" spans="1:8" ht="15">
      <c r="A628" s="16" t="s">
        <v>1455</v>
      </c>
      <c r="B628" s="71" t="s">
        <v>1488</v>
      </c>
      <c r="C628" s="29">
        <v>30</v>
      </c>
      <c r="D628" s="27" t="s">
        <v>55</v>
      </c>
      <c r="E628" s="24">
        <v>4</v>
      </c>
      <c r="F628" s="139"/>
      <c r="G628" s="15">
        <f t="shared" si="28"/>
      </c>
      <c r="H628" s="217" t="s">
        <v>877</v>
      </c>
    </row>
    <row r="629" spans="1:8" ht="15">
      <c r="A629" s="390"/>
      <c r="B629" s="391"/>
      <c r="C629" s="392"/>
      <c r="D629" s="393"/>
      <c r="E629" s="394"/>
      <c r="F629" s="395"/>
      <c r="G629" s="15">
        <f aca="true" t="shared" si="29" ref="G629:G664">IF(F629&lt;&gt;"",E629*F629,"")</f>
      </c>
      <c r="H629" s="396"/>
    </row>
    <row r="630" spans="1:8" ht="15">
      <c r="A630" s="16" t="s">
        <v>1455</v>
      </c>
      <c r="B630" s="135" t="s">
        <v>1489</v>
      </c>
      <c r="C630" s="9"/>
      <c r="D630" s="4"/>
      <c r="E630" s="6"/>
      <c r="F630" s="107"/>
      <c r="G630" s="15">
        <f t="shared" si="29"/>
      </c>
      <c r="H630" s="187"/>
    </row>
    <row r="631" spans="1:8" ht="15">
      <c r="A631" s="16" t="s">
        <v>1455</v>
      </c>
      <c r="B631" s="72" t="s">
        <v>1490</v>
      </c>
      <c r="C631" s="23">
        <v>30</v>
      </c>
      <c r="D631" s="4" t="s">
        <v>55</v>
      </c>
      <c r="E631" s="6"/>
      <c r="F631" s="107"/>
      <c r="G631" s="15">
        <f t="shared" si="29"/>
      </c>
      <c r="H631" s="187" t="s">
        <v>194</v>
      </c>
    </row>
    <row r="632" spans="1:8" ht="15">
      <c r="A632" s="16" t="s">
        <v>1455</v>
      </c>
      <c r="B632" s="71" t="s">
        <v>1032</v>
      </c>
      <c r="C632" s="29">
        <v>30</v>
      </c>
      <c r="D632" s="27" t="s">
        <v>55</v>
      </c>
      <c r="E632" s="24"/>
      <c r="F632" s="139"/>
      <c r="G632" s="15">
        <f t="shared" si="29"/>
      </c>
      <c r="H632" s="217" t="s">
        <v>908</v>
      </c>
    </row>
    <row r="633" spans="1:8" ht="15">
      <c r="A633" s="16" t="s">
        <v>1455</v>
      </c>
      <c r="B633" s="72" t="s">
        <v>791</v>
      </c>
      <c r="C633" s="23">
        <v>30</v>
      </c>
      <c r="D633" s="4" t="s">
        <v>55</v>
      </c>
      <c r="E633" s="6"/>
      <c r="F633" s="107"/>
      <c r="G633" s="15">
        <f t="shared" si="29"/>
      </c>
      <c r="H633" s="187" t="s">
        <v>195</v>
      </c>
    </row>
    <row r="634" spans="1:8" ht="15">
      <c r="A634" s="390"/>
      <c r="B634" s="391"/>
      <c r="C634" s="392"/>
      <c r="D634" s="393"/>
      <c r="E634" s="394"/>
      <c r="F634" s="395"/>
      <c r="G634" s="15">
        <f t="shared" si="29"/>
      </c>
      <c r="H634" s="396"/>
    </row>
    <row r="635" spans="1:8" ht="15">
      <c r="A635" s="16" t="s">
        <v>1455</v>
      </c>
      <c r="B635" s="130" t="s">
        <v>1491</v>
      </c>
      <c r="C635" s="7"/>
      <c r="D635" s="2"/>
      <c r="E635" s="5"/>
      <c r="F635" s="104" t="s">
        <v>60</v>
      </c>
      <c r="G635" s="15">
        <f t="shared" si="29"/>
      </c>
      <c r="H635" s="187"/>
    </row>
    <row r="636" spans="1:8" ht="15">
      <c r="A636" s="16" t="s">
        <v>1455</v>
      </c>
      <c r="B636" s="73" t="s">
        <v>88</v>
      </c>
      <c r="C636" s="7">
        <v>30</v>
      </c>
      <c r="D636" s="2" t="s">
        <v>55</v>
      </c>
      <c r="E636" s="5"/>
      <c r="F636" s="104"/>
      <c r="G636" s="15">
        <f t="shared" si="29"/>
      </c>
      <c r="H636" s="187" t="s">
        <v>319</v>
      </c>
    </row>
    <row r="637" spans="1:8" ht="15">
      <c r="A637" s="16" t="s">
        <v>1455</v>
      </c>
      <c r="B637" s="73" t="s">
        <v>1492</v>
      </c>
      <c r="C637" s="18">
        <v>30</v>
      </c>
      <c r="D637" s="2" t="s">
        <v>55</v>
      </c>
      <c r="E637" s="5"/>
      <c r="F637" s="104"/>
      <c r="G637" s="15">
        <f t="shared" si="29"/>
      </c>
      <c r="H637" s="187" t="s">
        <v>320</v>
      </c>
    </row>
    <row r="638" spans="1:8" ht="15">
      <c r="A638" s="16" t="s">
        <v>1455</v>
      </c>
      <c r="B638" s="73" t="s">
        <v>1493</v>
      </c>
      <c r="C638" s="18">
        <v>20</v>
      </c>
      <c r="D638" s="2" t="s">
        <v>55</v>
      </c>
      <c r="E638" s="5"/>
      <c r="F638" s="104"/>
      <c r="G638" s="15">
        <f t="shared" si="29"/>
      </c>
      <c r="H638" s="187" t="s">
        <v>919</v>
      </c>
    </row>
    <row r="639" spans="1:8" ht="15">
      <c r="A639" s="16" t="s">
        <v>1455</v>
      </c>
      <c r="B639" s="73" t="s">
        <v>1500</v>
      </c>
      <c r="C639" s="7">
        <v>30</v>
      </c>
      <c r="D639" s="2" t="s">
        <v>55</v>
      </c>
      <c r="E639" s="5"/>
      <c r="F639" s="104"/>
      <c r="G639" s="15">
        <f t="shared" si="29"/>
      </c>
      <c r="H639" s="187" t="s">
        <v>497</v>
      </c>
    </row>
    <row r="640" spans="1:8" ht="15">
      <c r="A640" s="16" t="s">
        <v>1455</v>
      </c>
      <c r="B640" s="73" t="s">
        <v>23</v>
      </c>
      <c r="C640" s="7">
        <v>20</v>
      </c>
      <c r="D640" s="2" t="s">
        <v>55</v>
      </c>
      <c r="E640" s="5"/>
      <c r="F640" s="104"/>
      <c r="G640" s="15">
        <f t="shared" si="29"/>
      </c>
      <c r="H640" s="187" t="s">
        <v>321</v>
      </c>
    </row>
    <row r="641" spans="1:8" ht="15">
      <c r="A641" s="16" t="s">
        <v>1455</v>
      </c>
      <c r="B641" s="71" t="s">
        <v>1494</v>
      </c>
      <c r="C641" s="29">
        <v>20</v>
      </c>
      <c r="D641" s="27" t="s">
        <v>55</v>
      </c>
      <c r="E641" s="24"/>
      <c r="F641" s="139"/>
      <c r="G641" s="15">
        <f t="shared" si="29"/>
      </c>
      <c r="H641" s="217" t="s">
        <v>928</v>
      </c>
    </row>
    <row r="642" spans="1:8" ht="15">
      <c r="A642" s="16" t="s">
        <v>1455</v>
      </c>
      <c r="B642" s="71" t="s">
        <v>1495</v>
      </c>
      <c r="C642" s="29">
        <v>20</v>
      </c>
      <c r="D642" s="27" t="s">
        <v>55</v>
      </c>
      <c r="E642" s="296"/>
      <c r="F642" s="297"/>
      <c r="G642" s="15">
        <f t="shared" si="29"/>
      </c>
      <c r="H642" s="217" t="s">
        <v>923</v>
      </c>
    </row>
    <row r="643" spans="1:8" ht="15">
      <c r="A643" s="16" t="s">
        <v>1455</v>
      </c>
      <c r="B643" s="71" t="s">
        <v>1497</v>
      </c>
      <c r="C643" s="29">
        <v>20</v>
      </c>
      <c r="D643" s="27" t="s">
        <v>55</v>
      </c>
      <c r="E643" s="24"/>
      <c r="F643" s="139"/>
      <c r="G643" s="15">
        <f t="shared" si="29"/>
      </c>
      <c r="H643" s="217" t="s">
        <v>918</v>
      </c>
    </row>
    <row r="644" spans="1:8" ht="15">
      <c r="A644" s="16" t="s">
        <v>1455</v>
      </c>
      <c r="B644" s="73" t="s">
        <v>1033</v>
      </c>
      <c r="C644" s="7">
        <v>20</v>
      </c>
      <c r="D644" s="2" t="s">
        <v>55</v>
      </c>
      <c r="E644" s="5">
        <v>5</v>
      </c>
      <c r="F644" s="104"/>
      <c r="G644" s="15">
        <f t="shared" si="29"/>
      </c>
      <c r="H644" s="187" t="s">
        <v>916</v>
      </c>
    </row>
    <row r="645" spans="1:8" ht="15">
      <c r="A645" s="16" t="s">
        <v>1455</v>
      </c>
      <c r="B645" s="71" t="s">
        <v>1034</v>
      </c>
      <c r="C645" s="29">
        <v>20</v>
      </c>
      <c r="D645" s="27" t="s">
        <v>55</v>
      </c>
      <c r="E645" s="24">
        <v>5</v>
      </c>
      <c r="F645" s="139"/>
      <c r="G645" s="15">
        <f t="shared" si="29"/>
      </c>
      <c r="H645" s="217" t="s">
        <v>321</v>
      </c>
    </row>
    <row r="646" spans="1:8" ht="15">
      <c r="A646" s="16" t="s">
        <v>1455</v>
      </c>
      <c r="B646" s="71" t="s">
        <v>1498</v>
      </c>
      <c r="C646" s="29">
        <v>20</v>
      </c>
      <c r="D646" s="27" t="s">
        <v>55</v>
      </c>
      <c r="E646" s="24">
        <v>5</v>
      </c>
      <c r="F646" s="139"/>
      <c r="G646" s="15">
        <f t="shared" si="29"/>
      </c>
      <c r="H646" s="217" t="s">
        <v>920</v>
      </c>
    </row>
    <row r="647" spans="1:8" ht="15">
      <c r="A647" s="16" t="s">
        <v>1455</v>
      </c>
      <c r="B647" s="425" t="s">
        <v>1878</v>
      </c>
      <c r="C647" s="430">
        <v>20</v>
      </c>
      <c r="D647" s="426" t="s">
        <v>55</v>
      </c>
      <c r="E647" s="427">
        <v>5</v>
      </c>
      <c r="F647" s="428"/>
      <c r="G647" s="15">
        <f>IF(F647&lt;&gt;"",E647*F647,"")</f>
      </c>
      <c r="H647" s="431" t="s">
        <v>1879</v>
      </c>
    </row>
    <row r="648" spans="1:8" ht="15">
      <c r="A648" s="16" t="s">
        <v>1455</v>
      </c>
      <c r="B648" s="71" t="s">
        <v>1881</v>
      </c>
      <c r="C648" s="430">
        <v>20</v>
      </c>
      <c r="D648" s="426" t="s">
        <v>55</v>
      </c>
      <c r="E648" s="427">
        <v>5</v>
      </c>
      <c r="F648" s="428"/>
      <c r="G648" s="15">
        <f>IF(F648&lt;&gt;"",E648*F648,"")</f>
      </c>
      <c r="H648" s="431" t="s">
        <v>1880</v>
      </c>
    </row>
    <row r="649" spans="1:8" ht="15">
      <c r="A649" s="16" t="s">
        <v>1455</v>
      </c>
      <c r="B649" s="71" t="s">
        <v>1499</v>
      </c>
      <c r="C649" s="29">
        <v>20</v>
      </c>
      <c r="D649" s="27" t="s">
        <v>55</v>
      </c>
      <c r="E649" s="24">
        <v>5.5</v>
      </c>
      <c r="F649" s="139"/>
      <c r="G649" s="15">
        <f t="shared" si="29"/>
      </c>
      <c r="H649" s="217" t="s">
        <v>917</v>
      </c>
    </row>
    <row r="650" spans="1:8" ht="15">
      <c r="A650" s="16" t="s">
        <v>1455</v>
      </c>
      <c r="B650" s="71" t="s">
        <v>1496</v>
      </c>
      <c r="C650" s="29">
        <v>10</v>
      </c>
      <c r="D650" s="27" t="s">
        <v>55</v>
      </c>
      <c r="E650" s="24">
        <v>8.5</v>
      </c>
      <c r="F650" s="139"/>
      <c r="G650" s="15">
        <f>IF(F650&lt;&gt;"",E650*F650,"")</f>
      </c>
      <c r="H650" s="217" t="s">
        <v>929</v>
      </c>
    </row>
    <row r="651" spans="1:8" ht="15">
      <c r="A651" s="32"/>
      <c r="B651" s="71"/>
      <c r="C651" s="30"/>
      <c r="D651" s="27"/>
      <c r="E651" s="24"/>
      <c r="F651" s="139"/>
      <c r="G651" s="15">
        <f t="shared" si="29"/>
      </c>
      <c r="H651" s="217"/>
    </row>
    <row r="652" spans="1:8" ht="15">
      <c r="A652" s="26" t="s">
        <v>1443</v>
      </c>
      <c r="B652" s="72"/>
      <c r="C652" s="9"/>
      <c r="D652" s="4"/>
      <c r="E652" s="6"/>
      <c r="F652" s="107"/>
      <c r="G652" s="15">
        <f t="shared" si="29"/>
      </c>
      <c r="H652" s="187"/>
    </row>
    <row r="653" spans="1:8" ht="15">
      <c r="A653" s="16" t="s">
        <v>82</v>
      </c>
      <c r="B653" s="71" t="s">
        <v>2007</v>
      </c>
      <c r="C653" s="144">
        <v>3</v>
      </c>
      <c r="D653" s="141" t="s">
        <v>56</v>
      </c>
      <c r="E653" s="142">
        <v>3</v>
      </c>
      <c r="F653" s="143"/>
      <c r="G653" s="15">
        <f t="shared" si="29"/>
      </c>
      <c r="H653" s="187" t="s">
        <v>651</v>
      </c>
    </row>
    <row r="654" spans="1:8" ht="15">
      <c r="A654" s="16" t="s">
        <v>82</v>
      </c>
      <c r="B654" s="71" t="s">
        <v>1444</v>
      </c>
      <c r="C654" s="29">
        <v>700</v>
      </c>
      <c r="D654" s="27" t="s">
        <v>55</v>
      </c>
      <c r="E654" s="24">
        <v>3.7</v>
      </c>
      <c r="F654" s="105"/>
      <c r="G654" s="15">
        <f t="shared" si="29"/>
      </c>
      <c r="H654" s="187" t="s">
        <v>371</v>
      </c>
    </row>
    <row r="655" spans="1:8" ht="15">
      <c r="A655" s="16" t="s">
        <v>82</v>
      </c>
      <c r="B655" s="72" t="s">
        <v>1446</v>
      </c>
      <c r="C655" s="23">
        <v>30</v>
      </c>
      <c r="D655" s="4" t="s">
        <v>55</v>
      </c>
      <c r="E655" s="6">
        <v>6</v>
      </c>
      <c r="F655" s="107"/>
      <c r="G655" s="15">
        <f t="shared" si="29"/>
      </c>
      <c r="H655" s="187" t="s">
        <v>293</v>
      </c>
    </row>
    <row r="656" spans="1:8" ht="15">
      <c r="A656" s="16" t="s">
        <v>82</v>
      </c>
      <c r="B656" s="71" t="s">
        <v>1447</v>
      </c>
      <c r="C656" s="29">
        <v>20</v>
      </c>
      <c r="D656" s="27" t="s">
        <v>55</v>
      </c>
      <c r="E656" s="24">
        <v>5</v>
      </c>
      <c r="F656" s="139"/>
      <c r="G656" s="15">
        <f t="shared" si="29"/>
      </c>
      <c r="H656" s="217" t="s">
        <v>857</v>
      </c>
    </row>
    <row r="657" spans="1:8" ht="15">
      <c r="A657" s="16" t="s">
        <v>82</v>
      </c>
      <c r="B657" s="72" t="s">
        <v>1448</v>
      </c>
      <c r="C657" s="23">
        <v>30</v>
      </c>
      <c r="D657" s="4" t="s">
        <v>55</v>
      </c>
      <c r="E657" s="6"/>
      <c r="F657" s="107"/>
      <c r="G657" s="15">
        <f t="shared" si="29"/>
      </c>
      <c r="H657" s="187" t="s">
        <v>362</v>
      </c>
    </row>
    <row r="658" spans="1:8" ht="15">
      <c r="A658" s="16" t="s">
        <v>82</v>
      </c>
      <c r="B658" s="71" t="s">
        <v>1449</v>
      </c>
      <c r="C658" s="29">
        <v>1500</v>
      </c>
      <c r="D658" s="27" t="s">
        <v>55</v>
      </c>
      <c r="E658" s="24">
        <v>3.5</v>
      </c>
      <c r="F658" s="105"/>
      <c r="G658" s="15">
        <f t="shared" si="29"/>
      </c>
      <c r="H658" s="187" t="s">
        <v>246</v>
      </c>
    </row>
    <row r="659" spans="1:8" ht="15">
      <c r="A659" s="16" t="s">
        <v>82</v>
      </c>
      <c r="B659" s="72" t="s">
        <v>1445</v>
      </c>
      <c r="C659" s="23">
        <v>500</v>
      </c>
      <c r="D659" s="4" t="s">
        <v>55</v>
      </c>
      <c r="E659" s="6">
        <v>5.8</v>
      </c>
      <c r="F659" s="107"/>
      <c r="G659" s="15">
        <f>IF(F659&lt;&gt;"",E659*F659,"")</f>
      </c>
      <c r="H659" s="187" t="s">
        <v>223</v>
      </c>
    </row>
    <row r="660" spans="1:8" ht="15">
      <c r="A660" s="16" t="s">
        <v>82</v>
      </c>
      <c r="B660" s="72" t="s">
        <v>1450</v>
      </c>
      <c r="C660" s="23">
        <v>0.7</v>
      </c>
      <c r="D660" s="4" t="s">
        <v>56</v>
      </c>
      <c r="E660" s="6">
        <v>9.7</v>
      </c>
      <c r="F660" s="107"/>
      <c r="G660" s="15">
        <f t="shared" si="29"/>
      </c>
      <c r="H660" s="187" t="s">
        <v>198</v>
      </c>
    </row>
    <row r="661" spans="1:8" ht="15">
      <c r="A661" s="16" t="s">
        <v>82</v>
      </c>
      <c r="B661" s="72" t="s">
        <v>1451</v>
      </c>
      <c r="C661" s="9" t="s">
        <v>119</v>
      </c>
      <c r="D661" s="4" t="s">
        <v>83</v>
      </c>
      <c r="E661" s="24"/>
      <c r="F661" s="105"/>
      <c r="G661" s="15">
        <f t="shared" si="29"/>
      </c>
      <c r="H661" s="187" t="s">
        <v>369</v>
      </c>
    </row>
    <row r="662" spans="1:8" ht="15">
      <c r="A662" s="16" t="s">
        <v>82</v>
      </c>
      <c r="B662" s="72" t="s">
        <v>1452</v>
      </c>
      <c r="C662" s="23">
        <v>2000</v>
      </c>
      <c r="D662" s="4" t="s">
        <v>55</v>
      </c>
      <c r="E662" s="96">
        <v>4</v>
      </c>
      <c r="F662" s="106"/>
      <c r="G662" s="15">
        <f t="shared" si="29"/>
      </c>
      <c r="H662" s="187" t="s">
        <v>648</v>
      </c>
    </row>
    <row r="663" spans="1:8" ht="15">
      <c r="A663" s="16" t="s">
        <v>82</v>
      </c>
      <c r="B663" s="72" t="s">
        <v>1453</v>
      </c>
      <c r="C663" s="23">
        <v>2000</v>
      </c>
      <c r="D663" s="4" t="s">
        <v>55</v>
      </c>
      <c r="E663" s="24"/>
      <c r="F663" s="105"/>
      <c r="G663" s="15">
        <f t="shared" si="29"/>
      </c>
      <c r="H663" s="187" t="s">
        <v>247</v>
      </c>
    </row>
    <row r="664" spans="1:8" ht="15">
      <c r="A664" s="16" t="s">
        <v>82</v>
      </c>
      <c r="B664" s="72" t="s">
        <v>1454</v>
      </c>
      <c r="C664" s="23">
        <v>2000</v>
      </c>
      <c r="D664" s="4" t="s">
        <v>55</v>
      </c>
      <c r="E664" s="96">
        <v>4.8</v>
      </c>
      <c r="F664" s="106"/>
      <c r="G664" s="15">
        <f t="shared" si="29"/>
      </c>
      <c r="H664" s="187" t="s">
        <v>649</v>
      </c>
    </row>
    <row r="665" spans="1:8" ht="15">
      <c r="A665" s="1"/>
      <c r="B665" s="73"/>
      <c r="C665" s="7"/>
      <c r="D665" s="2"/>
      <c r="E665" s="5"/>
      <c r="F665" s="104"/>
      <c r="G665" s="15">
        <f aca="true" t="shared" si="30" ref="G665:G679">IF(F665&lt;&gt;"",E665*F665,"")</f>
      </c>
      <c r="H665" s="187"/>
    </row>
    <row r="666" spans="1:8" ht="15">
      <c r="A666" s="1" t="s">
        <v>21</v>
      </c>
      <c r="B666" s="73"/>
      <c r="C666" s="7"/>
      <c r="D666" s="2"/>
      <c r="E666" s="5"/>
      <c r="F666" s="104" t="s">
        <v>60</v>
      </c>
      <c r="G666" s="15">
        <f t="shared" si="30"/>
      </c>
      <c r="H666" s="187"/>
    </row>
    <row r="667" spans="1:8" ht="15">
      <c r="A667" s="16" t="s">
        <v>21</v>
      </c>
      <c r="B667" s="71" t="s">
        <v>1501</v>
      </c>
      <c r="C667" s="29">
        <v>10</v>
      </c>
      <c r="D667" s="27" t="s">
        <v>56</v>
      </c>
      <c r="E667" s="24"/>
      <c r="F667" s="139"/>
      <c r="G667" s="15">
        <f t="shared" si="30"/>
      </c>
      <c r="H667" s="187" t="s">
        <v>745</v>
      </c>
    </row>
    <row r="668" spans="1:8" ht="15">
      <c r="A668" s="16" t="s">
        <v>21</v>
      </c>
      <c r="B668" s="73" t="s">
        <v>1502</v>
      </c>
      <c r="C668" s="7">
        <v>10</v>
      </c>
      <c r="D668" s="2" t="s">
        <v>56</v>
      </c>
      <c r="E668" s="5"/>
      <c r="F668" s="104"/>
      <c r="G668" s="15">
        <f t="shared" si="30"/>
      </c>
      <c r="H668" s="187" t="s">
        <v>142</v>
      </c>
    </row>
    <row r="669" spans="1:8" ht="15">
      <c r="A669" s="16" t="s">
        <v>21</v>
      </c>
      <c r="B669" s="73" t="s">
        <v>1503</v>
      </c>
      <c r="C669" s="18">
        <v>2</v>
      </c>
      <c r="D669" s="2" t="s">
        <v>56</v>
      </c>
      <c r="E669" s="5">
        <v>3.8</v>
      </c>
      <c r="F669" s="104"/>
      <c r="G669" s="15">
        <f t="shared" si="30"/>
      </c>
      <c r="H669" s="187" t="s">
        <v>1979</v>
      </c>
    </row>
    <row r="670" spans="1:8" ht="15">
      <c r="A670" s="16" t="s">
        <v>21</v>
      </c>
      <c r="B670" s="73" t="s">
        <v>1504</v>
      </c>
      <c r="C670" s="7">
        <v>3</v>
      </c>
      <c r="D670" s="2" t="s">
        <v>56</v>
      </c>
      <c r="E670" s="5"/>
      <c r="F670" s="104"/>
      <c r="G670" s="15">
        <f t="shared" si="30"/>
      </c>
      <c r="H670" s="187" t="s">
        <v>990</v>
      </c>
    </row>
    <row r="671" spans="1:8" ht="15">
      <c r="A671" s="16" t="s">
        <v>21</v>
      </c>
      <c r="B671" s="71" t="s">
        <v>1505</v>
      </c>
      <c r="C671" s="97">
        <v>2</v>
      </c>
      <c r="D671" s="95" t="s">
        <v>56</v>
      </c>
      <c r="E671" s="96"/>
      <c r="F671" s="106"/>
      <c r="G671" s="15">
        <f t="shared" si="30"/>
      </c>
      <c r="H671" s="187" t="s">
        <v>629</v>
      </c>
    </row>
    <row r="672" spans="1:8" ht="15">
      <c r="A672" s="16" t="s">
        <v>21</v>
      </c>
      <c r="B672" s="73" t="s">
        <v>1506</v>
      </c>
      <c r="C672" s="7">
        <v>3</v>
      </c>
      <c r="D672" s="2" t="s">
        <v>56</v>
      </c>
      <c r="E672" s="5"/>
      <c r="F672" s="104"/>
      <c r="G672" s="15">
        <f t="shared" si="30"/>
      </c>
      <c r="H672" s="187" t="s">
        <v>473</v>
      </c>
    </row>
    <row r="673" spans="1:8" ht="15">
      <c r="A673" s="16" t="s">
        <v>21</v>
      </c>
      <c r="B673" s="71" t="s">
        <v>1507</v>
      </c>
      <c r="C673" s="29">
        <v>2</v>
      </c>
      <c r="D673" s="27" t="s">
        <v>56</v>
      </c>
      <c r="E673" s="341">
        <v>4.2</v>
      </c>
      <c r="F673" s="342"/>
      <c r="G673" s="15">
        <f>IF(F673&lt;&gt;"",E673*F673,"")</f>
      </c>
      <c r="H673" s="217" t="s">
        <v>1001</v>
      </c>
    </row>
    <row r="674" spans="1:8" ht="15">
      <c r="A674" s="16" t="s">
        <v>21</v>
      </c>
      <c r="B674" s="73" t="s">
        <v>1508</v>
      </c>
      <c r="C674" s="7">
        <v>10</v>
      </c>
      <c r="D674" s="2" t="s">
        <v>56</v>
      </c>
      <c r="E674" s="5">
        <v>6</v>
      </c>
      <c r="F674" s="104"/>
      <c r="G674" s="15">
        <f t="shared" si="30"/>
      </c>
      <c r="H674" s="187" t="s">
        <v>143</v>
      </c>
    </row>
    <row r="675" spans="1:8" ht="15">
      <c r="A675" s="16" t="s">
        <v>21</v>
      </c>
      <c r="B675" s="71" t="s">
        <v>1509</v>
      </c>
      <c r="C675" s="29">
        <v>3</v>
      </c>
      <c r="D675" s="27" t="s">
        <v>56</v>
      </c>
      <c r="E675" s="24"/>
      <c r="F675" s="105"/>
      <c r="G675" s="15">
        <f t="shared" si="30"/>
      </c>
      <c r="H675" s="187" t="s">
        <v>627</v>
      </c>
    </row>
    <row r="676" spans="1:8" ht="15">
      <c r="A676" s="16" t="s">
        <v>21</v>
      </c>
      <c r="B676" s="71" t="s">
        <v>1510</v>
      </c>
      <c r="C676" s="29">
        <v>3</v>
      </c>
      <c r="D676" s="27" t="s">
        <v>56</v>
      </c>
      <c r="E676" s="24">
        <v>3.5</v>
      </c>
      <c r="F676" s="105"/>
      <c r="G676" s="15">
        <f t="shared" si="30"/>
      </c>
      <c r="H676" s="187" t="s">
        <v>628</v>
      </c>
    </row>
    <row r="677" spans="1:8" ht="15">
      <c r="A677" s="16" t="s">
        <v>21</v>
      </c>
      <c r="B677" s="71" t="s">
        <v>1511</v>
      </c>
      <c r="C677" s="218">
        <v>10</v>
      </c>
      <c r="D677" s="214" t="s">
        <v>56</v>
      </c>
      <c r="E677" s="215"/>
      <c r="F677" s="216"/>
      <c r="G677" s="15">
        <f t="shared" si="30"/>
      </c>
      <c r="H677" s="217" t="s">
        <v>144</v>
      </c>
    </row>
    <row r="678" spans="1:8" ht="15">
      <c r="A678" s="16" t="s">
        <v>21</v>
      </c>
      <c r="B678" s="71" t="s">
        <v>1512</v>
      </c>
      <c r="C678" s="29">
        <v>10</v>
      </c>
      <c r="D678" s="27" t="s">
        <v>56</v>
      </c>
      <c r="E678" s="24">
        <v>6</v>
      </c>
      <c r="F678" s="139"/>
      <c r="G678" s="15">
        <f t="shared" si="30"/>
      </c>
      <c r="H678" s="187" t="s">
        <v>682</v>
      </c>
    </row>
    <row r="679" spans="1:8" ht="15">
      <c r="A679" s="1"/>
      <c r="B679" s="73"/>
      <c r="C679" s="7"/>
      <c r="D679" s="2"/>
      <c r="E679" s="5"/>
      <c r="F679" s="104"/>
      <c r="G679" s="15">
        <f t="shared" si="30"/>
      </c>
      <c r="H679" s="187"/>
    </row>
    <row r="680" spans="1:8" ht="15">
      <c r="A680" s="31" t="s">
        <v>1183</v>
      </c>
      <c r="B680" s="73"/>
      <c r="C680" s="7"/>
      <c r="D680" s="2"/>
      <c r="E680" s="5"/>
      <c r="F680" s="104" t="s">
        <v>60</v>
      </c>
      <c r="G680" s="15">
        <f>IF(F680&lt;&gt;"",E680*F680,"")</f>
      </c>
      <c r="H680" s="187"/>
    </row>
    <row r="681" spans="1:8" ht="15">
      <c r="A681" s="16" t="s">
        <v>1183</v>
      </c>
      <c r="B681" s="73" t="s">
        <v>1184</v>
      </c>
      <c r="C681" s="7">
        <v>10</v>
      </c>
      <c r="D681" s="2" t="s">
        <v>55</v>
      </c>
      <c r="E681" s="5"/>
      <c r="F681" s="104"/>
      <c r="G681" s="15">
        <f>IF(F681&lt;&gt;"",E681*F681,"")</f>
      </c>
      <c r="H681" s="187" t="s">
        <v>478</v>
      </c>
    </row>
    <row r="682" spans="1:8" ht="15">
      <c r="A682" s="16" t="s">
        <v>1183</v>
      </c>
      <c r="B682" s="71" t="s">
        <v>1185</v>
      </c>
      <c r="C682" s="244">
        <v>10</v>
      </c>
      <c r="D682" s="241" t="s">
        <v>55</v>
      </c>
      <c r="E682" s="242"/>
      <c r="F682" s="243"/>
      <c r="G682" s="15">
        <f>IF(F682&lt;&gt;"",E682*F682,"")</f>
      </c>
      <c r="H682" s="217" t="s">
        <v>842</v>
      </c>
    </row>
    <row r="683" spans="1:8" ht="15">
      <c r="A683" s="388"/>
      <c r="B683" s="71"/>
      <c r="C683" s="30"/>
      <c r="D683" s="27"/>
      <c r="E683" s="24"/>
      <c r="F683" s="139"/>
      <c r="G683" s="15">
        <f>IF(F683&lt;&gt;"",E683*F683,"")</f>
      </c>
      <c r="H683" s="217"/>
    </row>
    <row r="684" spans="1:8" ht="15">
      <c r="A684" s="31" t="s">
        <v>1513</v>
      </c>
      <c r="B684" s="71"/>
      <c r="C684" s="30"/>
      <c r="D684" s="27"/>
      <c r="E684" s="24"/>
      <c r="F684" s="105"/>
      <c r="G684" s="15">
        <f aca="true" t="shared" si="31" ref="G684:G710">IF(F684&lt;&gt;"",E684*F684,"")</f>
      </c>
      <c r="H684" s="187"/>
    </row>
    <row r="685" spans="1:8" ht="15">
      <c r="A685" s="50" t="s">
        <v>1514</v>
      </c>
      <c r="B685" s="71" t="s">
        <v>1515</v>
      </c>
      <c r="C685" s="29">
        <v>200</v>
      </c>
      <c r="D685" s="27" t="s">
        <v>55</v>
      </c>
      <c r="E685" s="24">
        <v>3</v>
      </c>
      <c r="F685" s="105"/>
      <c r="G685" s="15">
        <f t="shared" si="31"/>
      </c>
      <c r="H685" s="187" t="s">
        <v>375</v>
      </c>
    </row>
    <row r="686" spans="1:8" ht="15">
      <c r="A686" s="50" t="s">
        <v>1514</v>
      </c>
      <c r="B686" s="71" t="s">
        <v>1516</v>
      </c>
      <c r="C686" s="29">
        <v>700</v>
      </c>
      <c r="D686" s="27" t="s">
        <v>58</v>
      </c>
      <c r="E686" s="83"/>
      <c r="F686" s="125"/>
      <c r="G686" s="15">
        <f>IF(F686&lt;&gt;"",E686*F686,"")</f>
      </c>
      <c r="H686" s="187" t="s">
        <v>394</v>
      </c>
    </row>
    <row r="687" spans="1:8" ht="15">
      <c r="A687" s="50" t="s">
        <v>1514</v>
      </c>
      <c r="B687" s="72" t="s">
        <v>1517</v>
      </c>
      <c r="C687" s="23">
        <v>500</v>
      </c>
      <c r="D687" s="27" t="s">
        <v>58</v>
      </c>
      <c r="E687" s="24"/>
      <c r="F687" s="105"/>
      <c r="G687" s="15">
        <f t="shared" si="31"/>
      </c>
      <c r="H687" s="187" t="s">
        <v>316</v>
      </c>
    </row>
    <row r="688" spans="1:8" ht="15">
      <c r="A688" s="50" t="s">
        <v>1514</v>
      </c>
      <c r="B688" s="71" t="s">
        <v>1518</v>
      </c>
      <c r="C688" s="29">
        <v>500</v>
      </c>
      <c r="D688" s="27" t="s">
        <v>58</v>
      </c>
      <c r="E688" s="24">
        <v>5</v>
      </c>
      <c r="F688" s="105"/>
      <c r="G688" s="15">
        <f t="shared" si="31"/>
      </c>
      <c r="H688" s="187" t="s">
        <v>752</v>
      </c>
    </row>
    <row r="689" spans="1:8" ht="15">
      <c r="A689" s="50" t="s">
        <v>1514</v>
      </c>
      <c r="B689" s="72" t="s">
        <v>1519</v>
      </c>
      <c r="C689" s="23">
        <v>400</v>
      </c>
      <c r="D689" s="4" t="s">
        <v>55</v>
      </c>
      <c r="E689" s="6">
        <v>4</v>
      </c>
      <c r="F689" s="107"/>
      <c r="G689" s="15">
        <f t="shared" si="31"/>
      </c>
      <c r="H689" s="187" t="s">
        <v>417</v>
      </c>
    </row>
    <row r="690" spans="1:8" ht="15">
      <c r="A690" s="50" t="s">
        <v>1514</v>
      </c>
      <c r="B690" s="72" t="s">
        <v>1520</v>
      </c>
      <c r="C690" s="23">
        <v>400</v>
      </c>
      <c r="D690" s="4" t="s">
        <v>55</v>
      </c>
      <c r="E690" s="6">
        <v>4</v>
      </c>
      <c r="F690" s="107"/>
      <c r="G690" s="15">
        <f t="shared" si="31"/>
      </c>
      <c r="H690" s="187" t="s">
        <v>418</v>
      </c>
    </row>
    <row r="691" spans="1:8" ht="15">
      <c r="A691" s="50" t="s">
        <v>1514</v>
      </c>
      <c r="B691" s="72" t="s">
        <v>1529</v>
      </c>
      <c r="C691" s="23">
        <v>300</v>
      </c>
      <c r="D691" s="4" t="s">
        <v>55</v>
      </c>
      <c r="E691" s="6"/>
      <c r="F691" s="107"/>
      <c r="G691" s="15">
        <f>IF(F691&lt;&gt;"",E691*F691,"")</f>
      </c>
      <c r="H691" s="187" t="s">
        <v>409</v>
      </c>
    </row>
    <row r="692" spans="1:8" ht="15">
      <c r="A692" s="50" t="s">
        <v>1514</v>
      </c>
      <c r="B692" s="71" t="s">
        <v>1530</v>
      </c>
      <c r="C692" s="29">
        <v>1500</v>
      </c>
      <c r="D692" s="27" t="s">
        <v>55</v>
      </c>
      <c r="E692" s="24">
        <v>3.5</v>
      </c>
      <c r="F692" s="105"/>
      <c r="G692" s="15">
        <f>IF(F692&lt;&gt;"",E692*F692,"")</f>
      </c>
      <c r="H692" s="187" t="s">
        <v>391</v>
      </c>
    </row>
    <row r="693" spans="1:8" ht="15">
      <c r="A693" s="50" t="s">
        <v>1514</v>
      </c>
      <c r="B693" s="71" t="s">
        <v>89</v>
      </c>
      <c r="C693" s="29">
        <v>100</v>
      </c>
      <c r="D693" s="27" t="s">
        <v>55</v>
      </c>
      <c r="E693" s="24">
        <v>5</v>
      </c>
      <c r="F693" s="105"/>
      <c r="G693" s="15">
        <f t="shared" si="31"/>
      </c>
      <c r="H693" s="187" t="s">
        <v>374</v>
      </c>
    </row>
    <row r="694" spans="1:8" ht="15">
      <c r="A694" s="50" t="s">
        <v>1514</v>
      </c>
      <c r="B694" s="71" t="s">
        <v>92</v>
      </c>
      <c r="C694" s="29">
        <v>2500</v>
      </c>
      <c r="D694" s="27" t="s">
        <v>55</v>
      </c>
      <c r="E694" s="24">
        <v>4</v>
      </c>
      <c r="F694" s="105"/>
      <c r="G694" s="15">
        <f t="shared" si="31"/>
      </c>
      <c r="H694" s="187" t="s">
        <v>389</v>
      </c>
    </row>
    <row r="695" spans="1:8" ht="15">
      <c r="A695" s="50" t="s">
        <v>1514</v>
      </c>
      <c r="B695" s="71" t="s">
        <v>1521</v>
      </c>
      <c r="C695" s="29">
        <v>200</v>
      </c>
      <c r="D695" s="27" t="s">
        <v>55</v>
      </c>
      <c r="E695" s="24"/>
      <c r="F695" s="105"/>
      <c r="G695" s="15">
        <f t="shared" si="31"/>
      </c>
      <c r="H695" s="187" t="s">
        <v>377</v>
      </c>
    </row>
    <row r="696" spans="1:8" ht="15">
      <c r="A696" s="50" t="s">
        <v>1514</v>
      </c>
      <c r="B696" s="71" t="s">
        <v>1522</v>
      </c>
      <c r="C696" s="29">
        <v>1500</v>
      </c>
      <c r="D696" s="27" t="s">
        <v>55</v>
      </c>
      <c r="E696" s="24"/>
      <c r="F696" s="105"/>
      <c r="G696" s="15">
        <f t="shared" si="31"/>
      </c>
      <c r="H696" s="187" t="s">
        <v>370</v>
      </c>
    </row>
    <row r="697" spans="1:8" ht="15">
      <c r="A697" s="50" t="s">
        <v>1514</v>
      </c>
      <c r="B697" s="71" t="s">
        <v>1523</v>
      </c>
      <c r="C697" s="29">
        <v>500</v>
      </c>
      <c r="D697" s="27" t="s">
        <v>55</v>
      </c>
      <c r="E697" s="24">
        <v>3.5</v>
      </c>
      <c r="F697" s="105"/>
      <c r="G697" s="15">
        <f t="shared" si="31"/>
      </c>
      <c r="H697" s="187" t="s">
        <v>388</v>
      </c>
    </row>
    <row r="698" spans="1:8" ht="15">
      <c r="A698" s="50" t="s">
        <v>1514</v>
      </c>
      <c r="B698" s="71" t="s">
        <v>91</v>
      </c>
      <c r="C698" s="29">
        <v>1500</v>
      </c>
      <c r="D698" s="27" t="s">
        <v>55</v>
      </c>
      <c r="E698" s="24">
        <v>4</v>
      </c>
      <c r="F698" s="105"/>
      <c r="G698" s="15">
        <f t="shared" si="31"/>
      </c>
      <c r="H698" s="187" t="s">
        <v>390</v>
      </c>
    </row>
    <row r="699" spans="1:8" ht="15">
      <c r="A699" s="50" t="s">
        <v>1514</v>
      </c>
      <c r="B699" s="71" t="s">
        <v>1524</v>
      </c>
      <c r="C699" s="29">
        <v>1500</v>
      </c>
      <c r="D699" s="27" t="s">
        <v>55</v>
      </c>
      <c r="E699" s="24"/>
      <c r="F699" s="105"/>
      <c r="G699" s="15">
        <f t="shared" si="31"/>
      </c>
      <c r="H699" s="187" t="s">
        <v>415</v>
      </c>
    </row>
    <row r="700" spans="1:8" ht="15">
      <c r="A700" s="50" t="s">
        <v>1514</v>
      </c>
      <c r="B700" s="71" t="s">
        <v>94</v>
      </c>
      <c r="C700" s="29">
        <v>1500</v>
      </c>
      <c r="D700" s="27" t="s">
        <v>55</v>
      </c>
      <c r="E700" s="24"/>
      <c r="F700" s="105"/>
      <c r="G700" s="15">
        <f t="shared" si="31"/>
      </c>
      <c r="H700" s="187" t="s">
        <v>416</v>
      </c>
    </row>
    <row r="701" spans="1:8" ht="15">
      <c r="A701" s="50" t="s">
        <v>1514</v>
      </c>
      <c r="B701" s="71" t="s">
        <v>93</v>
      </c>
      <c r="C701" s="29">
        <v>80</v>
      </c>
      <c r="D701" s="27" t="s">
        <v>55</v>
      </c>
      <c r="E701" s="24"/>
      <c r="F701" s="105"/>
      <c r="G701" s="15">
        <f t="shared" si="31"/>
      </c>
      <c r="H701" s="187" t="s">
        <v>368</v>
      </c>
    </row>
    <row r="702" spans="1:8" ht="15">
      <c r="A702" s="50" t="s">
        <v>1514</v>
      </c>
      <c r="B702" s="71" t="s">
        <v>1525</v>
      </c>
      <c r="C702" s="29">
        <v>400</v>
      </c>
      <c r="D702" s="27" t="s">
        <v>55</v>
      </c>
      <c r="E702" s="24">
        <v>3</v>
      </c>
      <c r="F702" s="105"/>
      <c r="G702" s="15">
        <f t="shared" si="31"/>
      </c>
      <c r="H702" s="187" t="s">
        <v>364</v>
      </c>
    </row>
    <row r="703" spans="1:8" ht="15">
      <c r="A703" s="50" t="s">
        <v>1514</v>
      </c>
      <c r="B703" s="71" t="s">
        <v>1527</v>
      </c>
      <c r="C703" s="29">
        <v>300</v>
      </c>
      <c r="D703" s="27" t="s">
        <v>58</v>
      </c>
      <c r="E703" s="24"/>
      <c r="F703" s="105"/>
      <c r="G703" s="15">
        <f t="shared" si="31"/>
      </c>
      <c r="H703" s="187" t="s">
        <v>424</v>
      </c>
    </row>
    <row r="704" spans="1:8" ht="15">
      <c r="A704" s="50" t="s">
        <v>1514</v>
      </c>
      <c r="B704" s="71" t="s">
        <v>1526</v>
      </c>
      <c r="C704" s="29">
        <v>300</v>
      </c>
      <c r="D704" s="27" t="s">
        <v>58</v>
      </c>
      <c r="E704" s="24">
        <v>4</v>
      </c>
      <c r="F704" s="105"/>
      <c r="G704" s="15">
        <f t="shared" si="31"/>
      </c>
      <c r="H704" s="187" t="s">
        <v>423</v>
      </c>
    </row>
    <row r="705" spans="1:8" ht="15">
      <c r="A705" s="50" t="s">
        <v>1514</v>
      </c>
      <c r="B705" s="71" t="s">
        <v>1528</v>
      </c>
      <c r="C705" s="29">
        <v>200</v>
      </c>
      <c r="D705" s="27" t="s">
        <v>55</v>
      </c>
      <c r="E705" s="24">
        <v>3</v>
      </c>
      <c r="F705" s="105"/>
      <c r="G705" s="15">
        <f t="shared" si="31"/>
      </c>
      <c r="H705" s="187" t="s">
        <v>376</v>
      </c>
    </row>
    <row r="706" spans="1:8" ht="15">
      <c r="A706" s="50" t="s">
        <v>1514</v>
      </c>
      <c r="B706" s="71" t="s">
        <v>90</v>
      </c>
      <c r="C706" s="29">
        <v>500</v>
      </c>
      <c r="D706" s="27" t="s">
        <v>55</v>
      </c>
      <c r="E706" s="24"/>
      <c r="F706" s="105"/>
      <c r="G706" s="15">
        <f t="shared" si="31"/>
      </c>
      <c r="H706" s="187" t="s">
        <v>379</v>
      </c>
    </row>
    <row r="707" spans="1:8" ht="15">
      <c r="A707" s="50" t="s">
        <v>1514</v>
      </c>
      <c r="B707" s="71" t="s">
        <v>1531</v>
      </c>
      <c r="C707" s="29">
        <v>500</v>
      </c>
      <c r="D707" s="27" t="s">
        <v>55</v>
      </c>
      <c r="E707" s="24"/>
      <c r="F707" s="105"/>
      <c r="G707" s="15">
        <f>IF(F707&lt;&gt;"",E707*F707,"")</f>
      </c>
      <c r="H707" s="187" t="s">
        <v>380</v>
      </c>
    </row>
    <row r="708" spans="1:8" ht="15">
      <c r="A708" s="50" t="s">
        <v>1514</v>
      </c>
      <c r="B708" s="71" t="s">
        <v>1533</v>
      </c>
      <c r="C708" s="29">
        <v>100</v>
      </c>
      <c r="D708" s="27" t="s">
        <v>55</v>
      </c>
      <c r="E708" s="24">
        <v>4</v>
      </c>
      <c r="F708" s="105"/>
      <c r="G708" s="15">
        <f t="shared" si="31"/>
      </c>
      <c r="H708" s="187" t="s">
        <v>373</v>
      </c>
    </row>
    <row r="709" spans="1:8" ht="15">
      <c r="A709" s="50" t="s">
        <v>1514</v>
      </c>
      <c r="B709" s="71" t="s">
        <v>1532</v>
      </c>
      <c r="C709" s="29">
        <v>200</v>
      </c>
      <c r="D709" s="27" t="s">
        <v>55</v>
      </c>
      <c r="E709" s="24">
        <v>4</v>
      </c>
      <c r="F709" s="105"/>
      <c r="G709" s="15">
        <f t="shared" si="31"/>
      </c>
      <c r="H709" s="187" t="s">
        <v>372</v>
      </c>
    </row>
    <row r="710" spans="1:8" ht="15">
      <c r="A710" s="1"/>
      <c r="B710" s="71"/>
      <c r="C710" s="30"/>
      <c r="D710" s="27"/>
      <c r="E710" s="24"/>
      <c r="F710" s="105"/>
      <c r="G710" s="15">
        <f t="shared" si="31"/>
      </c>
      <c r="H710" s="187"/>
    </row>
    <row r="711" spans="1:8" ht="15">
      <c r="A711" s="31" t="s">
        <v>1892</v>
      </c>
      <c r="B711" s="73"/>
      <c r="C711" s="7"/>
      <c r="D711" s="2"/>
      <c r="E711" s="5"/>
      <c r="F711" s="104" t="s">
        <v>60</v>
      </c>
      <c r="G711" s="15">
        <f aca="true" t="shared" si="32" ref="G711:G734">IF(F711&lt;&gt;"",E711*F711,"")</f>
      </c>
      <c r="H711" s="187"/>
    </row>
    <row r="712" spans="1:8" ht="15">
      <c r="A712" s="16" t="s">
        <v>1892</v>
      </c>
      <c r="B712" s="397" t="s">
        <v>1534</v>
      </c>
      <c r="C712" s="29">
        <v>200</v>
      </c>
      <c r="D712" s="27" t="s">
        <v>55</v>
      </c>
      <c r="E712" s="24"/>
      <c r="F712" s="105"/>
      <c r="G712" s="15">
        <f t="shared" si="32"/>
      </c>
      <c r="H712" s="187" t="s">
        <v>397</v>
      </c>
    </row>
    <row r="713" spans="1:8" ht="15">
      <c r="A713" s="16" t="s">
        <v>1892</v>
      </c>
      <c r="B713" s="73" t="s">
        <v>1534</v>
      </c>
      <c r="C713" s="7">
        <v>10</v>
      </c>
      <c r="D713" s="2" t="s">
        <v>56</v>
      </c>
      <c r="E713" s="5"/>
      <c r="F713" s="104"/>
      <c r="G713" s="15">
        <f t="shared" si="32"/>
      </c>
      <c r="H713" s="187" t="s">
        <v>462</v>
      </c>
    </row>
    <row r="714" spans="1:8" ht="15">
      <c r="A714" s="16" t="s">
        <v>1892</v>
      </c>
      <c r="B714" s="71" t="s">
        <v>1540</v>
      </c>
      <c r="C714" s="29">
        <v>200</v>
      </c>
      <c r="D714" s="27" t="s">
        <v>55</v>
      </c>
      <c r="E714" s="24"/>
      <c r="F714" s="139"/>
      <c r="G714" s="15">
        <f>IF(F714&lt;&gt;"",E714*F714,"")</f>
      </c>
      <c r="H714" s="217" t="s">
        <v>1007</v>
      </c>
    </row>
    <row r="715" spans="1:8" ht="15">
      <c r="A715" s="16" t="s">
        <v>1892</v>
      </c>
      <c r="B715" s="73" t="s">
        <v>1535</v>
      </c>
      <c r="C715" s="7">
        <v>10</v>
      </c>
      <c r="D715" s="2" t="s">
        <v>56</v>
      </c>
      <c r="E715" s="5"/>
      <c r="F715" s="104"/>
      <c r="G715" s="15">
        <f t="shared" si="32"/>
      </c>
      <c r="H715" s="187" t="s">
        <v>146</v>
      </c>
    </row>
    <row r="716" spans="1:8" ht="15">
      <c r="A716" s="16" t="s">
        <v>1892</v>
      </c>
      <c r="B716" s="72" t="s">
        <v>118</v>
      </c>
      <c r="C716" s="29">
        <v>200</v>
      </c>
      <c r="D716" s="27" t="s">
        <v>55</v>
      </c>
      <c r="E716" s="24"/>
      <c r="F716" s="105"/>
      <c r="G716" s="15">
        <f t="shared" si="32"/>
      </c>
      <c r="H716" s="187" t="s">
        <v>427</v>
      </c>
    </row>
    <row r="717" spans="1:8" ht="15">
      <c r="A717" s="16" t="s">
        <v>1892</v>
      </c>
      <c r="B717" s="470" t="s">
        <v>1954</v>
      </c>
      <c r="C717" s="475">
        <v>300</v>
      </c>
      <c r="D717" s="471" t="s">
        <v>55</v>
      </c>
      <c r="E717" s="472">
        <v>5.7</v>
      </c>
      <c r="F717" s="473"/>
      <c r="G717" s="15">
        <f>IF(F717&lt;&gt;"",E717*F717,"")</f>
      </c>
      <c r="H717" s="474" t="s">
        <v>428</v>
      </c>
    </row>
    <row r="718" spans="1:8" ht="15">
      <c r="A718" s="16" t="s">
        <v>1892</v>
      </c>
      <c r="B718" s="71" t="s">
        <v>1536</v>
      </c>
      <c r="C718" s="29">
        <v>200</v>
      </c>
      <c r="D718" s="27" t="s">
        <v>55</v>
      </c>
      <c r="E718" s="24"/>
      <c r="F718" s="139"/>
      <c r="G718" s="15">
        <f>IF(F718&lt;&gt;"",E718*F718,"")</f>
      </c>
      <c r="H718" s="217" t="s">
        <v>882</v>
      </c>
    </row>
    <row r="719" spans="1:8" ht="15">
      <c r="A719" s="16" t="s">
        <v>1892</v>
      </c>
      <c r="B719" s="71" t="s">
        <v>1537</v>
      </c>
      <c r="C719" s="29">
        <v>200</v>
      </c>
      <c r="D719" s="27" t="s">
        <v>55</v>
      </c>
      <c r="E719" s="24"/>
      <c r="F719" s="139"/>
      <c r="G719" s="15">
        <f>IF(F719&lt;&gt;"",E719*F719,"")</f>
      </c>
      <c r="H719" s="217" t="s">
        <v>835</v>
      </c>
    </row>
    <row r="720" spans="1:8" ht="15">
      <c r="A720" s="16" t="s">
        <v>1892</v>
      </c>
      <c r="B720" s="72" t="s">
        <v>1538</v>
      </c>
      <c r="C720" s="23">
        <v>200</v>
      </c>
      <c r="D720" s="4" t="s">
        <v>55</v>
      </c>
      <c r="E720" s="6">
        <v>4.5</v>
      </c>
      <c r="F720" s="107"/>
      <c r="G720" s="15">
        <f t="shared" si="32"/>
      </c>
      <c r="H720" s="187" t="s">
        <v>399</v>
      </c>
    </row>
    <row r="721" spans="1:8" ht="15">
      <c r="A721" s="16" t="s">
        <v>1892</v>
      </c>
      <c r="B721" s="71" t="s">
        <v>1539</v>
      </c>
      <c r="C721" s="347">
        <v>200</v>
      </c>
      <c r="D721" s="343" t="s">
        <v>55</v>
      </c>
      <c r="E721" s="344"/>
      <c r="F721" s="345"/>
      <c r="G721" s="15">
        <f>IF(F721&lt;&gt;"",E721*F721,"")</f>
      </c>
      <c r="H721" s="346" t="s">
        <v>1002</v>
      </c>
    </row>
    <row r="722" spans="1:8" ht="15">
      <c r="A722" s="16" t="s">
        <v>1892</v>
      </c>
      <c r="B722" s="71" t="s">
        <v>1541</v>
      </c>
      <c r="C722" s="29">
        <v>200</v>
      </c>
      <c r="D722" s="27" t="s">
        <v>55</v>
      </c>
      <c r="E722" s="24"/>
      <c r="F722" s="139"/>
      <c r="G722" s="15">
        <f>IF(F722&lt;&gt;"",E722*F722,"")</f>
      </c>
      <c r="H722" s="217" t="s">
        <v>833</v>
      </c>
    </row>
    <row r="723" spans="1:8" ht="15">
      <c r="A723" s="16" t="s">
        <v>1892</v>
      </c>
      <c r="B723" s="71" t="s">
        <v>1542</v>
      </c>
      <c r="C723" s="29">
        <v>200</v>
      </c>
      <c r="D723" s="27" t="s">
        <v>55</v>
      </c>
      <c r="E723" s="24"/>
      <c r="F723" s="139"/>
      <c r="G723" s="15">
        <f>IF(F723&lt;&gt;"",E723*F723,"")</f>
      </c>
      <c r="H723" s="217" t="s">
        <v>1004</v>
      </c>
    </row>
    <row r="724" spans="1:8" ht="15">
      <c r="A724" s="16" t="s">
        <v>1892</v>
      </c>
      <c r="B724" s="73" t="s">
        <v>1545</v>
      </c>
      <c r="C724" s="18">
        <v>200</v>
      </c>
      <c r="D724" s="2" t="s">
        <v>55</v>
      </c>
      <c r="E724" s="5">
        <v>4.5</v>
      </c>
      <c r="F724" s="104"/>
      <c r="G724" s="15">
        <f t="shared" si="32"/>
      </c>
      <c r="H724" s="187" t="s">
        <v>385</v>
      </c>
    </row>
    <row r="725" spans="1:8" ht="15">
      <c r="A725" s="16" t="s">
        <v>1892</v>
      </c>
      <c r="B725" s="72" t="s">
        <v>1872</v>
      </c>
      <c r="C725" s="23">
        <v>200</v>
      </c>
      <c r="D725" s="4" t="s">
        <v>55</v>
      </c>
      <c r="E725" s="24"/>
      <c r="F725" s="105"/>
      <c r="G725" s="15">
        <f t="shared" si="32"/>
      </c>
      <c r="H725" s="187" t="s">
        <v>425</v>
      </c>
    </row>
    <row r="726" spans="1:8" ht="15">
      <c r="A726" s="16" t="s">
        <v>1892</v>
      </c>
      <c r="B726" s="72" t="s">
        <v>1547</v>
      </c>
      <c r="C726" s="23">
        <v>200</v>
      </c>
      <c r="D726" s="4" t="s">
        <v>55</v>
      </c>
      <c r="E726" s="6"/>
      <c r="F726" s="107"/>
      <c r="G726" s="15">
        <f>IF(F726&lt;&gt;"",E726*F726,"")</f>
      </c>
      <c r="H726" s="187" t="s">
        <v>410</v>
      </c>
    </row>
    <row r="727" spans="1:8" ht="15">
      <c r="A727" s="16" t="s">
        <v>1892</v>
      </c>
      <c r="B727" s="71" t="s">
        <v>1546</v>
      </c>
      <c r="C727" s="29">
        <v>200</v>
      </c>
      <c r="D727" s="27" t="s">
        <v>55</v>
      </c>
      <c r="E727" s="24"/>
      <c r="F727" s="139"/>
      <c r="G727" s="15">
        <f>IF(F727&lt;&gt;"",E727*F727,"")</f>
      </c>
      <c r="H727" s="217" t="s">
        <v>1008</v>
      </c>
    </row>
    <row r="728" spans="1:8" ht="15">
      <c r="A728" s="16" t="s">
        <v>1892</v>
      </c>
      <c r="B728" s="72" t="s">
        <v>792</v>
      </c>
      <c r="C728" s="23">
        <v>200</v>
      </c>
      <c r="D728" s="4" t="s">
        <v>55</v>
      </c>
      <c r="E728" s="24"/>
      <c r="F728" s="105"/>
      <c r="G728" s="15">
        <f t="shared" si="32"/>
      </c>
      <c r="H728" s="187" t="s">
        <v>426</v>
      </c>
    </row>
    <row r="729" spans="1:8" ht="15">
      <c r="A729" s="16" t="s">
        <v>1892</v>
      </c>
      <c r="B729" s="71" t="s">
        <v>1548</v>
      </c>
      <c r="C729" s="29">
        <v>200</v>
      </c>
      <c r="D729" s="27" t="s">
        <v>55</v>
      </c>
      <c r="E729" s="24"/>
      <c r="F729" s="139"/>
      <c r="G729" s="15">
        <f>IF(F729&lt;&gt;"",E729*F729,"")</f>
      </c>
      <c r="H729" s="217" t="s">
        <v>1005</v>
      </c>
    </row>
    <row r="730" spans="1:8" ht="15">
      <c r="A730" s="16" t="s">
        <v>1892</v>
      </c>
      <c r="B730" s="73" t="s">
        <v>1549</v>
      </c>
      <c r="C730" s="7">
        <v>10</v>
      </c>
      <c r="D730" s="2" t="s">
        <v>56</v>
      </c>
      <c r="E730" s="5"/>
      <c r="F730" s="104"/>
      <c r="G730" s="15">
        <f t="shared" si="32"/>
      </c>
      <c r="H730" s="187" t="s">
        <v>147</v>
      </c>
    </row>
    <row r="731" spans="1:8" ht="15">
      <c r="A731" s="16" t="s">
        <v>1892</v>
      </c>
      <c r="B731" s="71" t="s">
        <v>1550</v>
      </c>
      <c r="C731" s="29">
        <v>200</v>
      </c>
      <c r="D731" s="27" t="s">
        <v>55</v>
      </c>
      <c r="E731" s="24"/>
      <c r="F731" s="105"/>
      <c r="G731" s="15">
        <f t="shared" si="32"/>
      </c>
      <c r="H731" s="187" t="s">
        <v>562</v>
      </c>
    </row>
    <row r="732" spans="1:8" ht="15">
      <c r="A732" s="16" t="s">
        <v>1892</v>
      </c>
      <c r="B732" s="73" t="s">
        <v>1551</v>
      </c>
      <c r="C732" s="18">
        <v>200</v>
      </c>
      <c r="D732" s="2" t="s">
        <v>55</v>
      </c>
      <c r="E732" s="5"/>
      <c r="F732" s="104"/>
      <c r="G732" s="15">
        <f t="shared" si="32"/>
      </c>
      <c r="H732" s="187" t="s">
        <v>322</v>
      </c>
    </row>
    <row r="733" spans="1:8" ht="15">
      <c r="A733" s="16" t="s">
        <v>1892</v>
      </c>
      <c r="B733" s="73" t="s">
        <v>1551</v>
      </c>
      <c r="C733" s="7">
        <v>10</v>
      </c>
      <c r="D733" s="2" t="s">
        <v>56</v>
      </c>
      <c r="E733" s="5"/>
      <c r="F733" s="104"/>
      <c r="G733" s="15">
        <f t="shared" si="32"/>
      </c>
      <c r="H733" s="187" t="s">
        <v>437</v>
      </c>
    </row>
    <row r="734" spans="1:8" ht="15">
      <c r="A734" s="16" t="s">
        <v>1892</v>
      </c>
      <c r="B734" s="73" t="s">
        <v>1554</v>
      </c>
      <c r="C734" s="18">
        <v>200</v>
      </c>
      <c r="D734" s="2" t="s">
        <v>55</v>
      </c>
      <c r="E734" s="5"/>
      <c r="F734" s="104"/>
      <c r="G734" s="15">
        <f t="shared" si="32"/>
      </c>
      <c r="H734" s="187" t="s">
        <v>323</v>
      </c>
    </row>
    <row r="735" spans="1:8" ht="15">
      <c r="A735" s="16" t="s">
        <v>1892</v>
      </c>
      <c r="B735" s="71" t="s">
        <v>1552</v>
      </c>
      <c r="C735" s="29">
        <v>200</v>
      </c>
      <c r="D735" s="27" t="s">
        <v>55</v>
      </c>
      <c r="E735" s="228"/>
      <c r="F735" s="229"/>
      <c r="G735" s="15">
        <f>IF(F735&lt;&gt;"",E735*F735,"")</f>
      </c>
      <c r="H735" s="217" t="s">
        <v>832</v>
      </c>
    </row>
    <row r="736" spans="1:8" ht="15">
      <c r="A736" s="16" t="s">
        <v>1892</v>
      </c>
      <c r="B736" s="72" t="s">
        <v>1543</v>
      </c>
      <c r="C736" s="23">
        <v>200</v>
      </c>
      <c r="D736" s="4" t="s">
        <v>55</v>
      </c>
      <c r="E736" s="24"/>
      <c r="F736" s="105"/>
      <c r="G736" s="15">
        <f>IF(F736&lt;&gt;"",E736*F736,"")</f>
      </c>
      <c r="H736" s="187" t="s">
        <v>398</v>
      </c>
    </row>
    <row r="737" spans="1:8" ht="15">
      <c r="A737" s="16" t="s">
        <v>1892</v>
      </c>
      <c r="B737" s="71" t="s">
        <v>1553</v>
      </c>
      <c r="C737" s="29">
        <v>200</v>
      </c>
      <c r="D737" s="27" t="s">
        <v>55</v>
      </c>
      <c r="E737" s="24"/>
      <c r="F737" s="139"/>
      <c r="G737" s="15">
        <f>IF(F737&lt;&gt;"",E737*F737,"")</f>
      </c>
      <c r="H737" s="217" t="s">
        <v>1003</v>
      </c>
    </row>
    <row r="738" spans="1:8" ht="15">
      <c r="A738" s="16" t="s">
        <v>1892</v>
      </c>
      <c r="B738" s="73" t="s">
        <v>1544</v>
      </c>
      <c r="C738" s="7">
        <v>10</v>
      </c>
      <c r="D738" s="2" t="s">
        <v>56</v>
      </c>
      <c r="E738" s="5">
        <v>7.8</v>
      </c>
      <c r="F738" s="104"/>
      <c r="G738" s="15">
        <f>IF(F738&lt;&gt;"",E738*F738,"")</f>
      </c>
      <c r="H738" s="187" t="s">
        <v>463</v>
      </c>
    </row>
    <row r="739" spans="1:8" ht="15">
      <c r="A739" s="388"/>
      <c r="B739" s="389"/>
      <c r="C739" s="30"/>
      <c r="D739" s="27"/>
      <c r="E739" s="24"/>
      <c r="F739" s="139"/>
      <c r="H739" s="217"/>
    </row>
    <row r="740" spans="1:8" ht="15">
      <c r="A740" s="74"/>
      <c r="B740" s="136"/>
      <c r="C740" s="75"/>
      <c r="D740" s="76"/>
      <c r="E740" s="77"/>
      <c r="F740" s="108"/>
      <c r="G740" s="15">
        <f aca="true" t="shared" si="33" ref="G740:G747">IF(F740&lt;&gt;"",E740*F740,"")</f>
      </c>
      <c r="H740" s="187"/>
    </row>
    <row r="741" spans="1:8" ht="15">
      <c r="A741" s="31" t="s">
        <v>124</v>
      </c>
      <c r="B741" s="136"/>
      <c r="C741" s="75"/>
      <c r="D741" s="76"/>
      <c r="E741" s="77"/>
      <c r="F741" s="108"/>
      <c r="G741" s="15">
        <f t="shared" si="33"/>
      </c>
      <c r="H741" s="187"/>
    </row>
    <row r="742" spans="1:8" ht="15">
      <c r="A742" s="16" t="s">
        <v>124</v>
      </c>
      <c r="B742" s="71" t="s">
        <v>1555</v>
      </c>
      <c r="C742" s="29">
        <v>1</v>
      </c>
      <c r="D742" s="27" t="s">
        <v>56</v>
      </c>
      <c r="E742" s="77"/>
      <c r="F742" s="108"/>
      <c r="G742" s="15">
        <f t="shared" si="33"/>
      </c>
      <c r="H742" s="187" t="s">
        <v>626</v>
      </c>
    </row>
    <row r="743" spans="1:8" ht="15">
      <c r="A743" s="16" t="s">
        <v>124</v>
      </c>
      <c r="B743" s="71" t="s">
        <v>1556</v>
      </c>
      <c r="C743" s="29">
        <v>200</v>
      </c>
      <c r="D743" s="27" t="s">
        <v>55</v>
      </c>
      <c r="E743" s="24">
        <v>4</v>
      </c>
      <c r="F743" s="139"/>
      <c r="G743" s="15">
        <f>IF(F743&lt;&gt;"",E743*F743,"")</f>
      </c>
      <c r="H743" s="217" t="s">
        <v>881</v>
      </c>
    </row>
    <row r="744" spans="1:8" ht="15">
      <c r="A744" s="16" t="s">
        <v>124</v>
      </c>
      <c r="B744" s="71" t="s">
        <v>1557</v>
      </c>
      <c r="C744" s="29">
        <v>10</v>
      </c>
      <c r="D744" s="27" t="s">
        <v>56</v>
      </c>
      <c r="E744" s="169">
        <v>6</v>
      </c>
      <c r="F744" s="170"/>
      <c r="G744" s="15">
        <f>IF(F744&lt;&gt;"",E744*F744,"")</f>
      </c>
      <c r="H744" s="187" t="s">
        <v>684</v>
      </c>
    </row>
    <row r="745" spans="1:8" ht="15">
      <c r="A745" s="16" t="s">
        <v>124</v>
      </c>
      <c r="B745" s="71" t="s">
        <v>1558</v>
      </c>
      <c r="C745" s="29">
        <v>200</v>
      </c>
      <c r="D745" s="27" t="s">
        <v>55</v>
      </c>
      <c r="E745" s="77">
        <v>4</v>
      </c>
      <c r="F745" s="108"/>
      <c r="G745" s="15">
        <f t="shared" si="33"/>
      </c>
      <c r="H745" s="187" t="s">
        <v>623</v>
      </c>
    </row>
    <row r="746" spans="1:8" ht="15">
      <c r="A746" s="16" t="s">
        <v>124</v>
      </c>
      <c r="B746" s="71" t="s">
        <v>1560</v>
      </c>
      <c r="C746" s="29">
        <v>1</v>
      </c>
      <c r="D746" s="27" t="s">
        <v>56</v>
      </c>
      <c r="E746" s="77"/>
      <c r="F746" s="108"/>
      <c r="G746" s="15">
        <f t="shared" si="33"/>
      </c>
      <c r="H746" s="187" t="s">
        <v>625</v>
      </c>
    </row>
    <row r="747" spans="1:8" ht="15">
      <c r="A747" s="16" t="s">
        <v>124</v>
      </c>
      <c r="B747" s="71" t="s">
        <v>1559</v>
      </c>
      <c r="C747" s="29">
        <v>200</v>
      </c>
      <c r="D747" s="27" t="s">
        <v>55</v>
      </c>
      <c r="E747" s="77"/>
      <c r="F747" s="108"/>
      <c r="G747" s="15">
        <f t="shared" si="33"/>
      </c>
      <c r="H747" s="187" t="s">
        <v>624</v>
      </c>
    </row>
    <row r="748" spans="1:8" ht="15">
      <c r="A748" s="1"/>
      <c r="B748" s="73"/>
      <c r="C748" s="7"/>
      <c r="D748" s="2"/>
      <c r="E748" s="5"/>
      <c r="F748" s="104"/>
      <c r="G748" s="15">
        <f aca="true" t="shared" si="34" ref="G748:G766">IF(F748&lt;&gt;"",E748*F748,"")</f>
      </c>
      <c r="H748" s="187"/>
    </row>
    <row r="749" spans="1:8" ht="15">
      <c r="A749" s="31" t="s">
        <v>24</v>
      </c>
      <c r="B749" s="73"/>
      <c r="C749" s="7"/>
      <c r="D749" s="2"/>
      <c r="E749" s="5"/>
      <c r="F749" s="104" t="s">
        <v>60</v>
      </c>
      <c r="G749" s="15">
        <f t="shared" si="34"/>
      </c>
      <c r="H749" s="187"/>
    </row>
    <row r="750" spans="1:8" ht="15">
      <c r="A750" s="16" t="s">
        <v>24</v>
      </c>
      <c r="B750" s="73" t="s">
        <v>1561</v>
      </c>
      <c r="C750" s="7">
        <v>300</v>
      </c>
      <c r="D750" s="2" t="s">
        <v>58</v>
      </c>
      <c r="E750" s="5">
        <v>4</v>
      </c>
      <c r="F750" s="104"/>
      <c r="G750" s="15">
        <f t="shared" si="34"/>
      </c>
      <c r="H750" s="187" t="s">
        <v>165</v>
      </c>
    </row>
    <row r="751" spans="1:8" ht="15">
      <c r="A751" s="16" t="s">
        <v>24</v>
      </c>
      <c r="B751" s="71" t="s">
        <v>1562</v>
      </c>
      <c r="C751" s="29">
        <v>10</v>
      </c>
      <c r="D751" s="27" t="s">
        <v>56</v>
      </c>
      <c r="E751" s="24"/>
      <c r="F751" s="139"/>
      <c r="G751" s="15">
        <f t="shared" si="34"/>
      </c>
      <c r="H751" s="187" t="s">
        <v>683</v>
      </c>
    </row>
    <row r="752" spans="1:8" ht="15">
      <c r="A752" s="1"/>
      <c r="B752" s="73"/>
      <c r="C752" s="7"/>
      <c r="D752" s="2"/>
      <c r="E752" s="5"/>
      <c r="F752" s="104"/>
      <c r="G752" s="15">
        <f t="shared" si="34"/>
      </c>
      <c r="H752" s="187"/>
    </row>
    <row r="753" spans="1:8" ht="15">
      <c r="A753" s="1" t="s">
        <v>25</v>
      </c>
      <c r="B753" s="130"/>
      <c r="C753" s="7"/>
      <c r="D753" s="2"/>
      <c r="E753" s="5"/>
      <c r="F753" s="104" t="s">
        <v>60</v>
      </c>
      <c r="G753" s="15">
        <f t="shared" si="34"/>
      </c>
      <c r="H753" s="187"/>
    </row>
    <row r="754" spans="1:8" ht="15">
      <c r="A754" s="16"/>
      <c r="B754" s="73"/>
      <c r="C754" s="7"/>
      <c r="D754" s="2"/>
      <c r="E754" s="5"/>
      <c r="F754" s="104"/>
      <c r="G754" s="15">
        <f t="shared" si="34"/>
      </c>
      <c r="H754" s="187"/>
    </row>
    <row r="755" spans="1:8" ht="15">
      <c r="A755" s="16" t="s">
        <v>25</v>
      </c>
      <c r="B755" s="130" t="s">
        <v>1563</v>
      </c>
      <c r="C755" s="30"/>
      <c r="D755" s="27"/>
      <c r="E755" s="24"/>
      <c r="F755" s="105"/>
      <c r="G755" s="15">
        <f t="shared" si="34"/>
      </c>
      <c r="H755" s="187"/>
    </row>
    <row r="756" spans="1:8" ht="15">
      <c r="A756" s="16" t="s">
        <v>25</v>
      </c>
      <c r="B756" s="71" t="s">
        <v>1564</v>
      </c>
      <c r="C756" s="29">
        <v>3</v>
      </c>
      <c r="D756" s="27" t="s">
        <v>56</v>
      </c>
      <c r="E756" s="24"/>
      <c r="F756" s="105"/>
      <c r="G756" s="15">
        <f t="shared" si="34"/>
      </c>
      <c r="H756" s="187" t="s">
        <v>698</v>
      </c>
    </row>
    <row r="757" spans="1:8" ht="15">
      <c r="A757" s="16" t="s">
        <v>25</v>
      </c>
      <c r="B757" s="71" t="s">
        <v>1565</v>
      </c>
      <c r="C757" s="29">
        <v>3</v>
      </c>
      <c r="D757" s="27" t="s">
        <v>56</v>
      </c>
      <c r="E757" s="24">
        <v>2.5</v>
      </c>
      <c r="F757" s="139"/>
      <c r="G757" s="15">
        <f t="shared" si="34"/>
      </c>
      <c r="H757" s="187" t="s">
        <v>697</v>
      </c>
    </row>
    <row r="758" spans="1:8" ht="15">
      <c r="A758" s="16" t="s">
        <v>25</v>
      </c>
      <c r="B758" s="71" t="s">
        <v>1900</v>
      </c>
      <c r="C758" s="29">
        <v>10</v>
      </c>
      <c r="D758" s="27" t="s">
        <v>56</v>
      </c>
      <c r="E758" s="24">
        <v>6</v>
      </c>
      <c r="F758" s="139"/>
      <c r="G758" s="15">
        <f>IF(F758&lt;&gt;"",E758*F758,"")</f>
      </c>
      <c r="H758" s="217" t="s">
        <v>1901</v>
      </c>
    </row>
    <row r="759" spans="1:8" ht="15">
      <c r="A759" s="16" t="s">
        <v>25</v>
      </c>
      <c r="B759" s="71" t="s">
        <v>1566</v>
      </c>
      <c r="C759" s="29">
        <v>3</v>
      </c>
      <c r="D759" s="27" t="s">
        <v>56</v>
      </c>
      <c r="E759" s="24">
        <v>2.5</v>
      </c>
      <c r="F759" s="139"/>
      <c r="G759" s="15">
        <f t="shared" si="34"/>
      </c>
      <c r="H759" s="187" t="s">
        <v>699</v>
      </c>
    </row>
    <row r="760" spans="1:8" ht="15">
      <c r="A760" s="32"/>
      <c r="B760" s="71"/>
      <c r="C760" s="30"/>
      <c r="D760" s="27"/>
      <c r="E760" s="24"/>
      <c r="F760" s="105"/>
      <c r="G760" s="15">
        <f t="shared" si="34"/>
      </c>
      <c r="H760" s="187"/>
    </row>
    <row r="761" spans="1:8" ht="15">
      <c r="A761" s="16" t="s">
        <v>25</v>
      </c>
      <c r="B761" s="130" t="s">
        <v>1567</v>
      </c>
      <c r="C761" s="7"/>
      <c r="D761" s="2"/>
      <c r="E761" s="5"/>
      <c r="F761" s="104" t="s">
        <v>60</v>
      </c>
      <c r="G761" s="15">
        <f t="shared" si="34"/>
      </c>
      <c r="H761" s="187"/>
    </row>
    <row r="762" spans="1:8" ht="15">
      <c r="A762" s="16" t="s">
        <v>25</v>
      </c>
      <c r="B762" s="73" t="s">
        <v>1994</v>
      </c>
      <c r="C762" s="7">
        <v>1000</v>
      </c>
      <c r="D762" s="2" t="s">
        <v>55</v>
      </c>
      <c r="E762" s="5"/>
      <c r="F762" s="104"/>
      <c r="G762" s="15">
        <f>IF(F762&lt;&gt;"",E762*F762,"")</f>
      </c>
      <c r="H762" s="187" t="s">
        <v>508</v>
      </c>
    </row>
    <row r="763" spans="1:8" ht="15">
      <c r="A763" s="16" t="s">
        <v>25</v>
      </c>
      <c r="B763" s="71" t="s">
        <v>1571</v>
      </c>
      <c r="C763" s="29">
        <v>1000</v>
      </c>
      <c r="D763" s="27" t="s">
        <v>55</v>
      </c>
      <c r="E763" s="24"/>
      <c r="F763" s="139"/>
      <c r="G763" s="15">
        <f>IF(F763&lt;&gt;"",E763*F763,"")</f>
      </c>
      <c r="H763" s="219" t="s">
        <v>181</v>
      </c>
    </row>
    <row r="764" spans="1:8" ht="15">
      <c r="A764" s="16" t="s">
        <v>25</v>
      </c>
      <c r="B764" s="73" t="s">
        <v>1569</v>
      </c>
      <c r="C764" s="7">
        <v>300</v>
      </c>
      <c r="D764" s="2" t="s">
        <v>55</v>
      </c>
      <c r="E764" s="5"/>
      <c r="F764" s="104"/>
      <c r="G764" s="15">
        <f>IF(F764&lt;&gt;"",E764*F764,"")</f>
      </c>
      <c r="H764" s="187" t="s">
        <v>243</v>
      </c>
    </row>
    <row r="765" spans="1:8" ht="15">
      <c r="A765" s="16" t="s">
        <v>25</v>
      </c>
      <c r="B765" s="71" t="s">
        <v>1568</v>
      </c>
      <c r="C765" s="29">
        <v>1000</v>
      </c>
      <c r="D765" s="27" t="s">
        <v>55</v>
      </c>
      <c r="E765" s="24"/>
      <c r="F765" s="105"/>
      <c r="G765" s="15">
        <f>IF(F765&lt;&gt;"",E765*F765,"")</f>
      </c>
      <c r="H765" s="187" t="s">
        <v>474</v>
      </c>
    </row>
    <row r="766" spans="1:8" ht="15">
      <c r="A766" s="16" t="s">
        <v>25</v>
      </c>
      <c r="B766" s="72" t="s">
        <v>1570</v>
      </c>
      <c r="C766" s="23">
        <v>500</v>
      </c>
      <c r="D766" s="4" t="s">
        <v>55</v>
      </c>
      <c r="E766" s="24"/>
      <c r="F766" s="105"/>
      <c r="G766" s="15">
        <f t="shared" si="34"/>
      </c>
      <c r="H766" s="187" t="s">
        <v>182</v>
      </c>
    </row>
    <row r="767" spans="1:8" ht="15">
      <c r="A767" s="16" t="s">
        <v>25</v>
      </c>
      <c r="B767" s="73" t="s">
        <v>74</v>
      </c>
      <c r="C767" s="18">
        <v>500</v>
      </c>
      <c r="D767" s="2" t="s">
        <v>55</v>
      </c>
      <c r="E767" s="5"/>
      <c r="F767" s="104"/>
      <c r="G767" s="15">
        <f>IF(F767&lt;&gt;"",E767*F767,"")</f>
      </c>
      <c r="H767" s="187" t="s">
        <v>907</v>
      </c>
    </row>
    <row r="768" spans="1:8" ht="15">
      <c r="A768" s="16"/>
      <c r="B768" s="73"/>
      <c r="C768" s="7"/>
      <c r="D768" s="2"/>
      <c r="E768" s="5"/>
      <c r="F768" s="104"/>
      <c r="G768" s="15">
        <f aca="true" t="shared" si="35" ref="G768:G773">IF(F768&lt;&gt;"",E768*F768,"")</f>
      </c>
      <c r="H768" s="187"/>
    </row>
    <row r="769" spans="1:8" ht="15">
      <c r="A769" s="16" t="s">
        <v>25</v>
      </c>
      <c r="B769" s="130" t="s">
        <v>1572</v>
      </c>
      <c r="C769" s="7"/>
      <c r="D769" s="2"/>
      <c r="E769" s="5"/>
      <c r="F769" s="104" t="s">
        <v>60</v>
      </c>
      <c r="G769" s="15">
        <f t="shared" si="35"/>
      </c>
      <c r="H769" s="187"/>
    </row>
    <row r="770" spans="1:8" ht="15">
      <c r="A770" s="16" t="s">
        <v>25</v>
      </c>
      <c r="B770" s="73" t="s">
        <v>1573</v>
      </c>
      <c r="C770" s="18">
        <v>500</v>
      </c>
      <c r="D770" s="2" t="s">
        <v>55</v>
      </c>
      <c r="E770" s="5"/>
      <c r="F770" s="104"/>
      <c r="G770" s="15">
        <f t="shared" si="35"/>
      </c>
      <c r="H770" s="187" t="s">
        <v>973</v>
      </c>
    </row>
    <row r="771" spans="1:8" ht="15">
      <c r="A771" s="16" t="s">
        <v>25</v>
      </c>
      <c r="B771" s="71" t="s">
        <v>1574</v>
      </c>
      <c r="C771" s="29">
        <v>500</v>
      </c>
      <c r="D771" s="27" t="s">
        <v>55</v>
      </c>
      <c r="E771" s="24"/>
      <c r="F771" s="139"/>
      <c r="G771" s="15">
        <f>IF(F771&lt;&gt;"",E771*F771,"")</f>
      </c>
      <c r="H771" s="217" t="s">
        <v>972</v>
      </c>
    </row>
    <row r="772" spans="1:8" ht="15">
      <c r="A772" s="16" t="s">
        <v>25</v>
      </c>
      <c r="B772" s="71" t="s">
        <v>1575</v>
      </c>
      <c r="C772" s="29">
        <v>500</v>
      </c>
      <c r="D772" s="27" t="s">
        <v>55</v>
      </c>
      <c r="E772" s="24">
        <v>3.8</v>
      </c>
      <c r="F772" s="139"/>
      <c r="G772" s="15">
        <f t="shared" si="35"/>
      </c>
      <c r="H772" s="217" t="s">
        <v>962</v>
      </c>
    </row>
    <row r="773" spans="1:8" ht="15">
      <c r="A773" s="16" t="s">
        <v>25</v>
      </c>
      <c r="B773" s="71" t="s">
        <v>1576</v>
      </c>
      <c r="C773" s="29">
        <v>500</v>
      </c>
      <c r="D773" s="27" t="s">
        <v>55</v>
      </c>
      <c r="E773" s="24">
        <v>3.8</v>
      </c>
      <c r="F773" s="139"/>
      <c r="G773" s="15">
        <f t="shared" si="35"/>
      </c>
      <c r="H773" s="217" t="s">
        <v>963</v>
      </c>
    </row>
    <row r="774" spans="1:8" ht="15">
      <c r="A774" s="16" t="s">
        <v>25</v>
      </c>
      <c r="B774" s="71" t="s">
        <v>1577</v>
      </c>
      <c r="C774" s="324">
        <v>500</v>
      </c>
      <c r="D774" s="320" t="s">
        <v>55</v>
      </c>
      <c r="E774" s="321">
        <v>3.8</v>
      </c>
      <c r="F774" s="322"/>
      <c r="G774" s="15">
        <f>IF(F774&lt;&gt;"",E774*F774,"")</f>
      </c>
      <c r="H774" s="323" t="s">
        <v>960</v>
      </c>
    </row>
    <row r="775" spans="1:8" ht="15">
      <c r="A775" s="213" t="s">
        <v>25</v>
      </c>
      <c r="B775" s="71" t="s">
        <v>1584</v>
      </c>
      <c r="C775" s="29">
        <v>500</v>
      </c>
      <c r="D775" s="27" t="s">
        <v>55</v>
      </c>
      <c r="E775" s="24">
        <v>3.8</v>
      </c>
      <c r="F775" s="139"/>
      <c r="G775" s="15">
        <f>IF(F775&lt;&gt;"",E775*F775,"")</f>
      </c>
      <c r="H775" s="217" t="s">
        <v>1054</v>
      </c>
    </row>
    <row r="776" spans="1:8" ht="15">
      <c r="A776" s="16" t="s">
        <v>25</v>
      </c>
      <c r="B776" s="71" t="s">
        <v>1578</v>
      </c>
      <c r="C776" s="29">
        <v>500</v>
      </c>
      <c r="D776" s="27" t="s">
        <v>55</v>
      </c>
      <c r="E776" s="325"/>
      <c r="F776" s="326"/>
      <c r="G776" s="15">
        <f>IF(F776&lt;&gt;"",E776*F776,"")</f>
      </c>
      <c r="H776" s="217" t="s">
        <v>969</v>
      </c>
    </row>
    <row r="777" spans="1:8" ht="15">
      <c r="A777" s="16" t="s">
        <v>25</v>
      </c>
      <c r="B777" s="71" t="s">
        <v>1579</v>
      </c>
      <c r="C777" s="29">
        <v>500</v>
      </c>
      <c r="D777" s="27" t="s">
        <v>55</v>
      </c>
      <c r="E777" s="24"/>
      <c r="F777" s="139"/>
      <c r="G777" s="15">
        <f>IF(F777&lt;&gt;"",E777*F777,"")</f>
      </c>
      <c r="H777" s="217" t="s">
        <v>974</v>
      </c>
    </row>
    <row r="778" spans="1:8" ht="15">
      <c r="A778" s="16" t="s">
        <v>25</v>
      </c>
      <c r="B778" s="71" t="s">
        <v>1580</v>
      </c>
      <c r="C778" s="29">
        <v>500</v>
      </c>
      <c r="D778" s="27" t="s">
        <v>55</v>
      </c>
      <c r="E778" s="24">
        <v>3.8</v>
      </c>
      <c r="F778" s="139"/>
      <c r="G778" s="15">
        <f aca="true" t="shared" si="36" ref="G778:G784">IF(F778&lt;&gt;"",E778*F778,"")</f>
      </c>
      <c r="H778" s="217" t="s">
        <v>968</v>
      </c>
    </row>
    <row r="779" spans="1:8" ht="15">
      <c r="A779" s="411" t="s">
        <v>25</v>
      </c>
      <c r="B779" s="536" t="s">
        <v>2008</v>
      </c>
      <c r="C779" s="417">
        <v>1000</v>
      </c>
      <c r="D779" s="418" t="s">
        <v>55</v>
      </c>
      <c r="E779" s="419">
        <v>3.2</v>
      </c>
      <c r="F779" s="420"/>
      <c r="G779" s="15">
        <f>IF(F779&lt;&gt;"",E779*F779,"")</f>
      </c>
      <c r="H779" s="217" t="s">
        <v>474</v>
      </c>
    </row>
    <row r="780" spans="1:8" ht="15">
      <c r="A780" s="16" t="s">
        <v>25</v>
      </c>
      <c r="B780" s="72" t="s">
        <v>1583</v>
      </c>
      <c r="C780" s="29">
        <v>500</v>
      </c>
      <c r="D780" s="27" t="s">
        <v>55</v>
      </c>
      <c r="E780" s="24">
        <v>3.8</v>
      </c>
      <c r="F780" s="105"/>
      <c r="G780" s="15">
        <f t="shared" si="36"/>
      </c>
      <c r="H780" s="187" t="s">
        <v>1052</v>
      </c>
    </row>
    <row r="781" spans="1:8" ht="15">
      <c r="A781" s="16" t="s">
        <v>25</v>
      </c>
      <c r="B781" s="71" t="s">
        <v>1582</v>
      </c>
      <c r="C781" s="29">
        <v>500</v>
      </c>
      <c r="D781" s="27" t="s">
        <v>55</v>
      </c>
      <c r="E781" s="24">
        <v>3.8</v>
      </c>
      <c r="F781" s="139"/>
      <c r="G781" s="15">
        <f t="shared" si="36"/>
      </c>
      <c r="H781" s="217" t="s">
        <v>965</v>
      </c>
    </row>
    <row r="782" spans="1:8" ht="15">
      <c r="A782" s="16" t="s">
        <v>25</v>
      </c>
      <c r="B782" s="73" t="s">
        <v>1581</v>
      </c>
      <c r="C782" s="7">
        <v>500</v>
      </c>
      <c r="D782" s="2" t="s">
        <v>55</v>
      </c>
      <c r="E782" s="5"/>
      <c r="F782" s="104"/>
      <c r="G782" s="15">
        <f t="shared" si="36"/>
      </c>
      <c r="H782" s="187" t="s">
        <v>351</v>
      </c>
    </row>
    <row r="783" spans="1:8" ht="15">
      <c r="A783" s="213" t="s">
        <v>25</v>
      </c>
      <c r="B783" s="73" t="s">
        <v>1585</v>
      </c>
      <c r="C783" s="18">
        <v>1000</v>
      </c>
      <c r="D783" s="2" t="s">
        <v>55</v>
      </c>
      <c r="E783" s="5"/>
      <c r="F783" s="104"/>
      <c r="G783" s="15">
        <f t="shared" si="36"/>
      </c>
      <c r="H783" s="187" t="s">
        <v>260</v>
      </c>
    </row>
    <row r="784" spans="1:8" ht="15">
      <c r="A784" s="213" t="s">
        <v>25</v>
      </c>
      <c r="B784" s="73" t="s">
        <v>1585</v>
      </c>
      <c r="C784" s="7">
        <v>10</v>
      </c>
      <c r="D784" s="2" t="s">
        <v>56</v>
      </c>
      <c r="E784" s="5"/>
      <c r="F784" s="104"/>
      <c r="G784" s="15">
        <f t="shared" si="36"/>
      </c>
      <c r="H784" s="187" t="s">
        <v>301</v>
      </c>
    </row>
    <row r="785" spans="1:8" ht="15">
      <c r="A785" s="213" t="s">
        <v>25</v>
      </c>
      <c r="B785" s="537" t="s">
        <v>2010</v>
      </c>
      <c r="C785" s="542">
        <v>1000</v>
      </c>
      <c r="D785" s="538" t="s">
        <v>55</v>
      </c>
      <c r="E785" s="539">
        <v>3.2</v>
      </c>
      <c r="F785" s="540"/>
      <c r="G785" s="15">
        <f>IF(F785&lt;&gt;"",E785*F785,"")</f>
      </c>
      <c r="H785" s="541" t="s">
        <v>2012</v>
      </c>
    </row>
    <row r="786" spans="1:8" ht="15">
      <c r="A786" s="213" t="s">
        <v>25</v>
      </c>
      <c r="B786" s="71" t="s">
        <v>1586</v>
      </c>
      <c r="C786" s="29">
        <v>500</v>
      </c>
      <c r="D786" s="27" t="s">
        <v>55</v>
      </c>
      <c r="E786" s="24">
        <v>3.8</v>
      </c>
      <c r="F786" s="139"/>
      <c r="G786" s="15">
        <f>IF(F786&lt;&gt;"",E786*F786,"")</f>
      </c>
      <c r="H786" s="217" t="s">
        <v>1053</v>
      </c>
    </row>
    <row r="787" spans="1:8" ht="15">
      <c r="A787" s="213" t="s">
        <v>25</v>
      </c>
      <c r="B787" s="71" t="s">
        <v>1587</v>
      </c>
      <c r="C787" s="29">
        <v>500</v>
      </c>
      <c r="D787" s="27" t="s">
        <v>55</v>
      </c>
      <c r="E787" s="24">
        <v>3.8</v>
      </c>
      <c r="F787" s="139"/>
      <c r="G787" s="15">
        <f>IF(F787&lt;&gt;"",E787*F787,"")</f>
      </c>
      <c r="H787" s="217" t="s">
        <v>970</v>
      </c>
    </row>
    <row r="788" spans="1:8" ht="15">
      <c r="A788" s="213" t="s">
        <v>25</v>
      </c>
      <c r="B788" s="71" t="s">
        <v>1588</v>
      </c>
      <c r="C788" s="29">
        <v>500</v>
      </c>
      <c r="D788" s="27" t="s">
        <v>55</v>
      </c>
      <c r="E788" s="24">
        <v>3.8</v>
      </c>
      <c r="F788" s="139"/>
      <c r="G788" s="15">
        <f>IF(F788&lt;&gt;"",E788*F788,"")</f>
      </c>
      <c r="H788" s="217" t="s">
        <v>961</v>
      </c>
    </row>
    <row r="789" spans="1:8" ht="15">
      <c r="A789" s="16" t="s">
        <v>25</v>
      </c>
      <c r="B789" s="71" t="s">
        <v>1589</v>
      </c>
      <c r="C789" s="29">
        <v>500</v>
      </c>
      <c r="D789" s="27" t="s">
        <v>55</v>
      </c>
      <c r="E789" s="24">
        <v>3.8</v>
      </c>
      <c r="F789" s="139"/>
      <c r="G789" s="15">
        <f aca="true" t="shared" si="37" ref="G789:G806">IF(F789&lt;&gt;"",E789*F789,"")</f>
      </c>
      <c r="H789" s="217" t="s">
        <v>964</v>
      </c>
    </row>
    <row r="790" spans="1:8" ht="15">
      <c r="A790" s="16" t="s">
        <v>25</v>
      </c>
      <c r="B790" s="71" t="s">
        <v>1590</v>
      </c>
      <c r="C790" s="29">
        <v>500</v>
      </c>
      <c r="D790" s="27" t="s">
        <v>55</v>
      </c>
      <c r="E790" s="24">
        <v>3.8</v>
      </c>
      <c r="F790" s="139"/>
      <c r="G790" s="15">
        <f>IF(F790&lt;&gt;"",E790*F790,"")</f>
      </c>
      <c r="H790" s="217" t="s">
        <v>971</v>
      </c>
    </row>
    <row r="791" spans="1:8" ht="15">
      <c r="A791" s="16" t="s">
        <v>25</v>
      </c>
      <c r="B791" s="71" t="s">
        <v>1591</v>
      </c>
      <c r="C791" s="29">
        <v>500</v>
      </c>
      <c r="D791" s="27" t="s">
        <v>55</v>
      </c>
      <c r="E791" s="24"/>
      <c r="F791" s="139"/>
      <c r="G791" s="15">
        <f t="shared" si="37"/>
      </c>
      <c r="H791" s="217" t="s">
        <v>966</v>
      </c>
    </row>
    <row r="792" spans="1:8" ht="15">
      <c r="A792" s="16" t="s">
        <v>25</v>
      </c>
      <c r="B792" s="71" t="s">
        <v>1592</v>
      </c>
      <c r="C792" s="29">
        <v>500</v>
      </c>
      <c r="D792" s="27" t="s">
        <v>55</v>
      </c>
      <c r="E792" s="24"/>
      <c r="F792" s="139"/>
      <c r="G792" s="15">
        <f>IF(F792&lt;&gt;"",E792*F792,"")</f>
      </c>
      <c r="H792" s="217" t="s">
        <v>995</v>
      </c>
    </row>
    <row r="793" spans="1:8" ht="15">
      <c r="A793" s="16" t="s">
        <v>25</v>
      </c>
      <c r="B793" s="71" t="s">
        <v>1593</v>
      </c>
      <c r="C793" s="29">
        <v>500</v>
      </c>
      <c r="D793" s="27" t="s">
        <v>55</v>
      </c>
      <c r="E793" s="24">
        <v>3.8</v>
      </c>
      <c r="F793" s="139"/>
      <c r="G793" s="15">
        <f t="shared" si="37"/>
      </c>
      <c r="H793" s="217" t="s">
        <v>967</v>
      </c>
    </row>
    <row r="794" spans="1:8" ht="15">
      <c r="A794" s="16" t="s">
        <v>25</v>
      </c>
      <c r="B794" s="537" t="s">
        <v>2011</v>
      </c>
      <c r="C794" s="542">
        <v>1000</v>
      </c>
      <c r="D794" s="538" t="s">
        <v>55</v>
      </c>
      <c r="E794" s="539">
        <v>3.2</v>
      </c>
      <c r="F794" s="540"/>
      <c r="G794" s="15">
        <f>IF(F794&lt;&gt;"",E794*F794,"")</f>
      </c>
      <c r="H794" s="541" t="s">
        <v>2013</v>
      </c>
    </row>
    <row r="795" spans="1:8" ht="15">
      <c r="A795" s="213"/>
      <c r="B795" s="175"/>
      <c r="C795" s="176"/>
      <c r="D795" s="177"/>
      <c r="E795" s="178"/>
      <c r="F795" s="104"/>
      <c r="G795" s="59">
        <f t="shared" si="37"/>
      </c>
      <c r="H795" s="188"/>
    </row>
    <row r="796" spans="1:8" ht="15">
      <c r="A796" s="213" t="s">
        <v>25</v>
      </c>
      <c r="B796" s="270" t="s">
        <v>1594</v>
      </c>
      <c r="C796" s="176"/>
      <c r="D796" s="177"/>
      <c r="E796" s="178"/>
      <c r="F796" s="104" t="s">
        <v>60</v>
      </c>
      <c r="G796" s="59">
        <f t="shared" si="37"/>
      </c>
      <c r="H796" s="188"/>
    </row>
    <row r="797" spans="1:8" ht="15">
      <c r="A797" s="213" t="s">
        <v>25</v>
      </c>
      <c r="B797" s="175" t="s">
        <v>1595</v>
      </c>
      <c r="C797" s="176">
        <v>1</v>
      </c>
      <c r="D797" s="177" t="s">
        <v>56</v>
      </c>
      <c r="E797" s="178"/>
      <c r="F797" s="180"/>
      <c r="G797" s="59">
        <f t="shared" si="37"/>
      </c>
      <c r="H797" s="188"/>
    </row>
    <row r="798" spans="1:8" ht="15">
      <c r="A798" s="213"/>
      <c r="B798" s="175"/>
      <c r="C798" s="176"/>
      <c r="D798" s="177"/>
      <c r="E798" s="178"/>
      <c r="F798" s="104"/>
      <c r="G798" s="59">
        <f t="shared" si="37"/>
      </c>
      <c r="H798" s="188"/>
    </row>
    <row r="799" spans="1:8" ht="15">
      <c r="A799" s="275" t="s">
        <v>1596</v>
      </c>
      <c r="B799" s="270"/>
      <c r="C799" s="176"/>
      <c r="D799" s="177"/>
      <c r="E799" s="178"/>
      <c r="F799" s="104" t="s">
        <v>60</v>
      </c>
      <c r="G799" s="15">
        <f t="shared" si="37"/>
      </c>
      <c r="H799" s="187"/>
    </row>
    <row r="800" spans="1:8" ht="15">
      <c r="A800" s="276"/>
      <c r="B800" s="175"/>
      <c r="C800" s="176"/>
      <c r="D800" s="177"/>
      <c r="E800" s="178"/>
      <c r="F800" s="107"/>
      <c r="G800" s="15">
        <f t="shared" si="37"/>
      </c>
      <c r="H800" s="187"/>
    </row>
    <row r="801" spans="1:8" ht="15">
      <c r="A801" s="213" t="s">
        <v>1597</v>
      </c>
      <c r="B801" s="175" t="s">
        <v>1600</v>
      </c>
      <c r="C801" s="235">
        <v>700</v>
      </c>
      <c r="D801" s="177" t="s">
        <v>55</v>
      </c>
      <c r="E801" s="233">
        <v>5</v>
      </c>
      <c r="F801" s="105"/>
      <c r="G801" s="15">
        <f t="shared" si="37"/>
      </c>
      <c r="H801" s="187" t="s">
        <v>201</v>
      </c>
    </row>
    <row r="802" spans="1:8" ht="15">
      <c r="A802" s="213"/>
      <c r="B802" s="175"/>
      <c r="C802" s="176"/>
      <c r="D802" s="177"/>
      <c r="E802" s="178"/>
      <c r="F802" s="107"/>
      <c r="G802" s="15">
        <f t="shared" si="37"/>
      </c>
      <c r="H802" s="187"/>
    </row>
    <row r="803" spans="1:8" ht="15">
      <c r="A803" s="213" t="s">
        <v>1597</v>
      </c>
      <c r="B803" s="398" t="s">
        <v>1598</v>
      </c>
      <c r="C803" s="176"/>
      <c r="D803" s="177"/>
      <c r="E803" s="178"/>
      <c r="F803" s="107"/>
      <c r="G803" s="15">
        <f t="shared" si="37"/>
      </c>
      <c r="H803" s="187"/>
    </row>
    <row r="804" spans="1:8" ht="15">
      <c r="A804" s="213" t="s">
        <v>1597</v>
      </c>
      <c r="B804" s="175" t="s">
        <v>1602</v>
      </c>
      <c r="C804" s="235">
        <v>500</v>
      </c>
      <c r="D804" s="177" t="s">
        <v>55</v>
      </c>
      <c r="E804" s="233">
        <v>3.2</v>
      </c>
      <c r="F804" s="105"/>
      <c r="G804" s="15">
        <f t="shared" si="37"/>
      </c>
      <c r="H804" s="187" t="s">
        <v>202</v>
      </c>
    </row>
    <row r="805" spans="1:8" ht="15">
      <c r="A805" s="213" t="s">
        <v>1597</v>
      </c>
      <c r="B805" s="73" t="s">
        <v>75</v>
      </c>
      <c r="C805" s="7">
        <v>300</v>
      </c>
      <c r="D805" s="2" t="s">
        <v>55</v>
      </c>
      <c r="E805" s="5">
        <v>3.2</v>
      </c>
      <c r="F805" s="104"/>
      <c r="G805" s="15">
        <f t="shared" si="37"/>
      </c>
      <c r="H805" s="187" t="s">
        <v>395</v>
      </c>
    </row>
    <row r="806" spans="1:8" ht="15">
      <c r="A806" s="213" t="s">
        <v>1597</v>
      </c>
      <c r="B806" s="73" t="s">
        <v>1604</v>
      </c>
      <c r="C806" s="18">
        <v>350</v>
      </c>
      <c r="D806" s="2" t="s">
        <v>55</v>
      </c>
      <c r="E806" s="5">
        <v>3.2</v>
      </c>
      <c r="F806" s="104"/>
      <c r="G806" s="15">
        <f t="shared" si="37"/>
      </c>
      <c r="H806" s="187" t="s">
        <v>396</v>
      </c>
    </row>
    <row r="807" spans="1:8" ht="15">
      <c r="A807" s="213" t="s">
        <v>1597</v>
      </c>
      <c r="B807" s="175" t="s">
        <v>1254</v>
      </c>
      <c r="C807" s="235">
        <v>500</v>
      </c>
      <c r="D807" s="177" t="s">
        <v>55</v>
      </c>
      <c r="E807" s="178">
        <v>3.2</v>
      </c>
      <c r="F807" s="107"/>
      <c r="G807" s="15">
        <f aca="true" t="shared" si="38" ref="G807:G813">IF(F807&lt;&gt;"",E807*F807,"")</f>
      </c>
      <c r="H807" s="187" t="s">
        <v>203</v>
      </c>
    </row>
    <row r="808" spans="1:8" ht="15">
      <c r="A808" s="213" t="s">
        <v>1597</v>
      </c>
      <c r="B808" s="73" t="s">
        <v>1603</v>
      </c>
      <c r="C808" s="7">
        <v>350</v>
      </c>
      <c r="D808" s="2" t="s">
        <v>55</v>
      </c>
      <c r="E808" s="5">
        <v>3.2</v>
      </c>
      <c r="F808" s="104"/>
      <c r="G808" s="15">
        <f>IF(F808&lt;&gt;"",E808*F808,"")</f>
      </c>
      <c r="H808" s="187" t="s">
        <v>840</v>
      </c>
    </row>
    <row r="809" spans="1:8" ht="15">
      <c r="A809" s="16"/>
      <c r="B809" s="72"/>
      <c r="C809" s="9"/>
      <c r="D809" s="4"/>
      <c r="E809" s="6"/>
      <c r="F809" s="107"/>
      <c r="G809" s="15">
        <f t="shared" si="38"/>
      </c>
      <c r="H809" s="187"/>
    </row>
    <row r="810" spans="1:8" ht="15">
      <c r="A810" s="16" t="s">
        <v>1597</v>
      </c>
      <c r="B810" s="135" t="s">
        <v>1601</v>
      </c>
      <c r="C810" s="9"/>
      <c r="D810" s="4"/>
      <c r="E810" s="6"/>
      <c r="F810" s="107"/>
      <c r="G810" s="15">
        <f t="shared" si="38"/>
      </c>
      <c r="H810" s="187"/>
    </row>
    <row r="811" spans="1:8" ht="15">
      <c r="A811" s="16" t="s">
        <v>1597</v>
      </c>
      <c r="B811" s="72" t="s">
        <v>1605</v>
      </c>
      <c r="C811" s="23">
        <v>500</v>
      </c>
      <c r="D811" s="4" t="s">
        <v>55</v>
      </c>
      <c r="E811" s="6">
        <v>3.5</v>
      </c>
      <c r="F811" s="107"/>
      <c r="G811" s="15">
        <f t="shared" si="38"/>
      </c>
      <c r="H811" s="187" t="s">
        <v>205</v>
      </c>
    </row>
    <row r="812" spans="1:8" ht="15">
      <c r="A812" s="16" t="s">
        <v>1597</v>
      </c>
      <c r="B812" s="175" t="s">
        <v>1606</v>
      </c>
      <c r="C812" s="231">
        <v>500</v>
      </c>
      <c r="D812" s="232" t="s">
        <v>55</v>
      </c>
      <c r="E812" s="233">
        <v>3.5</v>
      </c>
      <c r="F812" s="105"/>
      <c r="G812" s="15">
        <f t="shared" si="38"/>
      </c>
      <c r="H812" s="187" t="s">
        <v>204</v>
      </c>
    </row>
    <row r="813" spans="1:8" ht="15">
      <c r="A813" s="25"/>
      <c r="B813" s="72"/>
      <c r="C813" s="9"/>
      <c r="D813" s="4"/>
      <c r="E813" s="6"/>
      <c r="F813" s="107"/>
      <c r="G813" s="15">
        <f t="shared" si="38"/>
      </c>
      <c r="H813" s="187"/>
    </row>
    <row r="814" spans="1:8" ht="15">
      <c r="A814" s="31" t="s">
        <v>1612</v>
      </c>
      <c r="B814" s="73"/>
      <c r="C814" s="7"/>
      <c r="D814" s="2"/>
      <c r="E814" s="5"/>
      <c r="F814" s="104" t="s">
        <v>60</v>
      </c>
      <c r="G814" s="15">
        <f aca="true" t="shared" si="39" ref="G814:G828">IF(F814&lt;&gt;"",E814*F814,"")</f>
      </c>
      <c r="H814" s="187"/>
    </row>
    <row r="815" spans="1:8" ht="15">
      <c r="A815" s="16" t="s">
        <v>1612</v>
      </c>
      <c r="B815" s="130" t="s">
        <v>1614</v>
      </c>
      <c r="C815" s="30"/>
      <c r="D815" s="27"/>
      <c r="E815" s="24"/>
      <c r="F815" s="139"/>
      <c r="G815" s="15">
        <f aca="true" t="shared" si="40" ref="G815:G820">IF(F815&lt;&gt;"",E815*F815,"")</f>
      </c>
      <c r="H815" s="217"/>
    </row>
    <row r="816" spans="1:8" ht="15">
      <c r="A816" s="16" t="s">
        <v>1612</v>
      </c>
      <c r="B816" s="73" t="s">
        <v>26</v>
      </c>
      <c r="C816" s="7">
        <v>300</v>
      </c>
      <c r="D816" s="2" t="s">
        <v>58</v>
      </c>
      <c r="E816" s="5">
        <v>3.7</v>
      </c>
      <c r="F816" s="104"/>
      <c r="G816" s="15">
        <f>IF(F816&lt;&gt;"",E816*F816,"")</f>
      </c>
      <c r="H816" s="187" t="s">
        <v>327</v>
      </c>
    </row>
    <row r="817" spans="1:8" ht="15">
      <c r="A817" s="16" t="s">
        <v>1612</v>
      </c>
      <c r="B817" s="73" t="s">
        <v>1842</v>
      </c>
      <c r="C817" s="7">
        <v>300</v>
      </c>
      <c r="D817" s="2" t="s">
        <v>58</v>
      </c>
      <c r="E817" s="5">
        <v>3.7</v>
      </c>
      <c r="F817" s="104"/>
      <c r="G817" s="15">
        <f>IF(F817&lt;&gt;"",E817*F817,"")</f>
      </c>
      <c r="H817" s="187" t="s">
        <v>328</v>
      </c>
    </row>
    <row r="818" spans="1:8" ht="15">
      <c r="A818" s="16" t="s">
        <v>1612</v>
      </c>
      <c r="B818" s="73" t="s">
        <v>1616</v>
      </c>
      <c r="C818" s="7">
        <v>300</v>
      </c>
      <c r="D818" s="2" t="s">
        <v>58</v>
      </c>
      <c r="E818" s="5">
        <v>3.7</v>
      </c>
      <c r="F818" s="104"/>
      <c r="G818" s="15">
        <f>IF(F818&lt;&gt;"",E818*F818,"")</f>
      </c>
      <c r="H818" s="187" t="s">
        <v>706</v>
      </c>
    </row>
    <row r="819" spans="1:8" ht="15">
      <c r="A819" s="388"/>
      <c r="B819" s="71"/>
      <c r="C819" s="30"/>
      <c r="D819" s="27"/>
      <c r="E819" s="24"/>
      <c r="F819" s="139"/>
      <c r="G819" s="15">
        <f t="shared" si="40"/>
      </c>
      <c r="H819" s="217"/>
    </row>
    <row r="820" spans="1:8" ht="15">
      <c r="A820" s="16" t="s">
        <v>1612</v>
      </c>
      <c r="B820" s="130" t="s">
        <v>1613</v>
      </c>
      <c r="C820" s="30"/>
      <c r="D820" s="27"/>
      <c r="E820" s="24"/>
      <c r="F820" s="139"/>
      <c r="G820" s="15">
        <f t="shared" si="40"/>
      </c>
      <c r="H820" s="217"/>
    </row>
    <row r="821" spans="1:8" ht="15">
      <c r="A821" s="16" t="s">
        <v>1612</v>
      </c>
      <c r="B821" s="71" t="s">
        <v>1617</v>
      </c>
      <c r="C821" s="29">
        <v>500</v>
      </c>
      <c r="D821" s="27" t="s">
        <v>58</v>
      </c>
      <c r="E821" s="24"/>
      <c r="F821" s="139"/>
      <c r="G821" s="15">
        <f t="shared" si="39"/>
      </c>
      <c r="H821" s="187" t="s">
        <v>741</v>
      </c>
    </row>
    <row r="822" spans="1:8" ht="15">
      <c r="A822" s="16" t="s">
        <v>1612</v>
      </c>
      <c r="B822" s="73" t="s">
        <v>793</v>
      </c>
      <c r="C822" s="18">
        <v>500</v>
      </c>
      <c r="D822" s="2" t="s">
        <v>58</v>
      </c>
      <c r="E822" s="5">
        <v>3.5</v>
      </c>
      <c r="F822" s="104"/>
      <c r="G822" s="15">
        <f t="shared" si="39"/>
      </c>
      <c r="H822" s="187" t="s">
        <v>742</v>
      </c>
    </row>
    <row r="823" spans="1:8" ht="15">
      <c r="A823" s="32"/>
      <c r="B823" s="71"/>
      <c r="C823" s="30"/>
      <c r="D823" s="27"/>
      <c r="E823" s="24"/>
      <c r="F823" s="139"/>
      <c r="G823" s="15">
        <f>IF(F823&lt;&gt;"",E823*F823,"")</f>
      </c>
      <c r="H823" s="217"/>
    </row>
    <row r="824" spans="1:8" ht="15">
      <c r="A824" s="16" t="s">
        <v>1612</v>
      </c>
      <c r="B824" s="130" t="s">
        <v>1615</v>
      </c>
      <c r="C824" s="7"/>
      <c r="D824" s="2"/>
      <c r="E824" s="5"/>
      <c r="F824" s="104" t="s">
        <v>60</v>
      </c>
      <c r="G824" s="15">
        <f t="shared" si="39"/>
      </c>
      <c r="H824" s="187"/>
    </row>
    <row r="825" spans="1:8" ht="15">
      <c r="A825" s="16" t="s">
        <v>1612</v>
      </c>
      <c r="B825" s="73" t="s">
        <v>1618</v>
      </c>
      <c r="C825" s="7">
        <v>300</v>
      </c>
      <c r="D825" s="2" t="s">
        <v>58</v>
      </c>
      <c r="E825" s="5">
        <v>3.5</v>
      </c>
      <c r="F825" s="104"/>
      <c r="G825" s="15">
        <f t="shared" si="39"/>
      </c>
      <c r="H825" s="187" t="s">
        <v>176</v>
      </c>
    </row>
    <row r="826" spans="1:8" ht="15">
      <c r="A826" s="16" t="s">
        <v>1612</v>
      </c>
      <c r="B826" s="72" t="s">
        <v>1619</v>
      </c>
      <c r="C826" s="23">
        <v>300</v>
      </c>
      <c r="D826" s="4" t="s">
        <v>58</v>
      </c>
      <c r="E826" s="6">
        <v>3.5</v>
      </c>
      <c r="F826" s="107"/>
      <c r="G826" s="15">
        <f t="shared" si="39"/>
      </c>
      <c r="H826" s="187" t="s">
        <v>177</v>
      </c>
    </row>
    <row r="827" spans="1:8" ht="15">
      <c r="A827" s="16" t="s">
        <v>1612</v>
      </c>
      <c r="B827" s="73" t="s">
        <v>1620</v>
      </c>
      <c r="C827" s="7">
        <v>300</v>
      </c>
      <c r="D827" s="2" t="s">
        <v>58</v>
      </c>
      <c r="E827" s="5">
        <v>3.5</v>
      </c>
      <c r="F827" s="104"/>
      <c r="G827" s="15">
        <f t="shared" si="39"/>
      </c>
      <c r="H827" s="187" t="s">
        <v>175</v>
      </c>
    </row>
    <row r="828" spans="1:8" ht="15">
      <c r="A828" s="1"/>
      <c r="B828" s="73"/>
      <c r="C828" s="7"/>
      <c r="D828" s="2"/>
      <c r="E828" s="5"/>
      <c r="F828" s="104"/>
      <c r="G828" s="15">
        <f t="shared" si="39"/>
      </c>
      <c r="H828" s="187"/>
    </row>
    <row r="829" spans="1:8" ht="15">
      <c r="A829" s="31" t="s">
        <v>1621</v>
      </c>
      <c r="B829" s="73"/>
      <c r="C829" s="7"/>
      <c r="D829" s="2"/>
      <c r="E829" s="5"/>
      <c r="F829" s="104" t="s">
        <v>60</v>
      </c>
      <c r="G829" s="15">
        <f aca="true" t="shared" si="41" ref="G829:G865">IF(F829&lt;&gt;"",E829*F829,"")</f>
      </c>
      <c r="H829" s="187"/>
    </row>
    <row r="830" spans="1:8" ht="15">
      <c r="A830" s="16" t="s">
        <v>122</v>
      </c>
      <c r="B830" s="73" t="s">
        <v>1622</v>
      </c>
      <c r="C830" s="18">
        <v>30</v>
      </c>
      <c r="D830" s="2" t="s">
        <v>56</v>
      </c>
      <c r="E830" s="5">
        <v>12</v>
      </c>
      <c r="F830" s="104"/>
      <c r="G830" s="15">
        <f t="shared" si="41"/>
      </c>
      <c r="H830" s="187" t="s">
        <v>691</v>
      </c>
    </row>
    <row r="831" spans="1:8" ht="15">
      <c r="A831" s="1"/>
      <c r="B831" s="73"/>
      <c r="C831" s="7"/>
      <c r="D831" s="2"/>
      <c r="E831" s="5"/>
      <c r="F831" s="104"/>
      <c r="G831" s="15">
        <f t="shared" si="41"/>
      </c>
      <c r="H831" s="187"/>
    </row>
    <row r="832" spans="1:8" ht="15">
      <c r="A832" s="31" t="s">
        <v>1809</v>
      </c>
      <c r="B832" s="137"/>
      <c r="C832" s="81"/>
      <c r="D832" s="82"/>
      <c r="E832" s="79"/>
      <c r="F832" s="111"/>
      <c r="G832" s="15">
        <f>IF(F832&lt;&gt;"",E832*F832,"")</f>
      </c>
      <c r="H832" s="187"/>
    </row>
    <row r="833" spans="1:8" ht="15">
      <c r="A833" s="213" t="s">
        <v>1809</v>
      </c>
      <c r="B833" s="230" t="s">
        <v>1810</v>
      </c>
      <c r="C833" s="231">
        <v>40</v>
      </c>
      <c r="D833" s="232" t="s">
        <v>56</v>
      </c>
      <c r="E833" s="410"/>
      <c r="F833" s="409"/>
      <c r="G833" s="15">
        <f>IF(F833&lt;&gt;"",E833*F833,"")</f>
      </c>
      <c r="H833" s="187" t="s">
        <v>617</v>
      </c>
    </row>
    <row r="834" spans="1:8" ht="15">
      <c r="A834" s="213" t="s">
        <v>1809</v>
      </c>
      <c r="B834" s="71" t="s">
        <v>809</v>
      </c>
      <c r="C834" s="29">
        <v>40</v>
      </c>
      <c r="D834" s="27" t="s">
        <v>56</v>
      </c>
      <c r="E834" s="24">
        <v>4.5</v>
      </c>
      <c r="F834" s="139"/>
      <c r="G834" s="15">
        <f>IF(F834&lt;&gt;"",E834*F834,"")</f>
      </c>
      <c r="H834" s="187" t="s">
        <v>685</v>
      </c>
    </row>
    <row r="835" spans="1:8" ht="15">
      <c r="A835" s="388"/>
      <c r="B835" s="71"/>
      <c r="C835" s="30"/>
      <c r="D835" s="27"/>
      <c r="E835" s="24"/>
      <c r="F835" s="139"/>
      <c r="G835" s="15">
        <f>IF(F835&lt;&gt;"",E835*F835,"")</f>
      </c>
      <c r="H835" s="217"/>
    </row>
    <row r="836" spans="1:8" ht="15">
      <c r="A836" s="1" t="s">
        <v>27</v>
      </c>
      <c r="B836" s="73"/>
      <c r="C836" s="7"/>
      <c r="D836" s="2"/>
      <c r="E836" s="5"/>
      <c r="F836" s="104" t="s">
        <v>60</v>
      </c>
      <c r="G836" s="15">
        <f t="shared" si="41"/>
      </c>
      <c r="H836" s="187"/>
    </row>
    <row r="837" spans="1:8" ht="15">
      <c r="A837" s="16" t="s">
        <v>27</v>
      </c>
      <c r="B837" s="73" t="s">
        <v>1623</v>
      </c>
      <c r="C837" s="7">
        <v>30</v>
      </c>
      <c r="D837" s="2" t="s">
        <v>55</v>
      </c>
      <c r="E837" s="5"/>
      <c r="F837" s="104"/>
      <c r="G837" s="15">
        <f t="shared" si="41"/>
      </c>
      <c r="H837" s="187" t="s">
        <v>359</v>
      </c>
    </row>
    <row r="838" spans="1:8" ht="15">
      <c r="A838" s="16" t="s">
        <v>27</v>
      </c>
      <c r="B838" s="73" t="s">
        <v>1624</v>
      </c>
      <c r="C838" s="7">
        <v>30</v>
      </c>
      <c r="D838" s="2" t="s">
        <v>55</v>
      </c>
      <c r="E838" s="5"/>
      <c r="F838" s="104"/>
      <c r="G838" s="15">
        <f t="shared" si="41"/>
      </c>
      <c r="H838" s="187" t="s">
        <v>360</v>
      </c>
    </row>
    <row r="839" spans="1:8" ht="15">
      <c r="A839" s="16" t="s">
        <v>27</v>
      </c>
      <c r="B839" s="71" t="s">
        <v>1625</v>
      </c>
      <c r="C839" s="29">
        <v>30</v>
      </c>
      <c r="D839" s="27" t="s">
        <v>55</v>
      </c>
      <c r="E839" s="24">
        <v>6.5</v>
      </c>
      <c r="F839" s="139"/>
      <c r="G839" s="15">
        <f t="shared" si="41"/>
      </c>
      <c r="H839" s="217" t="s">
        <v>853</v>
      </c>
    </row>
    <row r="840" spans="1:8" ht="15">
      <c r="A840" s="16" t="s">
        <v>27</v>
      </c>
      <c r="B840" s="73" t="s">
        <v>1626</v>
      </c>
      <c r="C840" s="7">
        <v>30</v>
      </c>
      <c r="D840" s="2" t="s">
        <v>55</v>
      </c>
      <c r="E840" s="5">
        <v>5.2</v>
      </c>
      <c r="F840" s="104"/>
      <c r="G840" s="15">
        <f t="shared" si="41"/>
      </c>
      <c r="H840" s="187" t="s">
        <v>361</v>
      </c>
    </row>
    <row r="841" spans="1:8" ht="15">
      <c r="A841" s="16" t="s">
        <v>27</v>
      </c>
      <c r="B841" s="71" t="s">
        <v>1627</v>
      </c>
      <c r="C841" s="310">
        <v>30</v>
      </c>
      <c r="D841" s="307" t="s">
        <v>55</v>
      </c>
      <c r="E841" s="308"/>
      <c r="F841" s="309"/>
      <c r="G841" s="15">
        <f>IF(F841&lt;&gt;"",E841*F841,"")</f>
      </c>
      <c r="H841" s="217" t="s">
        <v>951</v>
      </c>
    </row>
    <row r="842" spans="1:8" ht="15">
      <c r="A842" s="1"/>
      <c r="B842" s="73"/>
      <c r="C842" s="7"/>
      <c r="D842" s="2"/>
      <c r="E842" s="5"/>
      <c r="F842" s="104"/>
      <c r="G842" s="15">
        <f t="shared" si="41"/>
      </c>
      <c r="H842" s="187"/>
    </row>
    <row r="843" spans="1:8" ht="15">
      <c r="A843" s="31" t="s">
        <v>1629</v>
      </c>
      <c r="B843" s="73"/>
      <c r="C843" s="7"/>
      <c r="D843" s="2"/>
      <c r="E843" s="5"/>
      <c r="F843" s="104" t="s">
        <v>60</v>
      </c>
      <c r="G843" s="15">
        <f t="shared" si="41"/>
      </c>
      <c r="H843" s="187"/>
    </row>
    <row r="844" spans="1:8" ht="15">
      <c r="A844" s="16" t="s">
        <v>1629</v>
      </c>
      <c r="B844" s="73" t="s">
        <v>1628</v>
      </c>
      <c r="C844" s="7">
        <v>10</v>
      </c>
      <c r="D844" s="2" t="s">
        <v>55</v>
      </c>
      <c r="E844" s="5"/>
      <c r="F844" s="104"/>
      <c r="G844" s="15">
        <f t="shared" si="41"/>
      </c>
      <c r="H844" s="187" t="s">
        <v>329</v>
      </c>
    </row>
    <row r="845" spans="1:8" ht="15">
      <c r="A845" s="1"/>
      <c r="B845" s="73"/>
      <c r="C845" s="7"/>
      <c r="D845" s="2"/>
      <c r="E845" s="5"/>
      <c r="F845" s="104"/>
      <c r="G845" s="15">
        <f t="shared" si="41"/>
      </c>
      <c r="H845" s="187"/>
    </row>
    <row r="846" spans="1:8" ht="15">
      <c r="A846" s="31" t="s">
        <v>1174</v>
      </c>
      <c r="B846" s="73"/>
      <c r="C846" s="7"/>
      <c r="D846" s="2"/>
      <c r="E846" s="5"/>
      <c r="F846" s="104" t="s">
        <v>60</v>
      </c>
      <c r="G846" s="15">
        <f aca="true" t="shared" si="42" ref="G846:G856">IF(F846&lt;&gt;"",E846*F846,"")</f>
      </c>
      <c r="H846" s="187"/>
    </row>
    <row r="847" spans="1:8" ht="15">
      <c r="A847" s="16" t="s">
        <v>1174</v>
      </c>
      <c r="B847" s="73" t="s">
        <v>1175</v>
      </c>
      <c r="C847" s="18">
        <v>0.03</v>
      </c>
      <c r="D847" s="2" t="s">
        <v>56</v>
      </c>
      <c r="E847" s="5">
        <v>3.7</v>
      </c>
      <c r="F847" s="104"/>
      <c r="G847" s="15">
        <f t="shared" si="42"/>
      </c>
      <c r="H847" s="187" t="s">
        <v>662</v>
      </c>
    </row>
    <row r="848" spans="1:8" ht="15">
      <c r="A848" s="16" t="s">
        <v>1174</v>
      </c>
      <c r="B848" s="73" t="s">
        <v>777</v>
      </c>
      <c r="C848" s="18">
        <v>0.03</v>
      </c>
      <c r="D848" s="2" t="s">
        <v>56</v>
      </c>
      <c r="E848" s="5"/>
      <c r="F848" s="104"/>
      <c r="G848" s="15">
        <f t="shared" si="42"/>
      </c>
      <c r="H848" s="187" t="s">
        <v>678</v>
      </c>
    </row>
    <row r="849" spans="1:8" ht="15">
      <c r="A849" s="16" t="s">
        <v>1174</v>
      </c>
      <c r="B849" s="73" t="s">
        <v>1176</v>
      </c>
      <c r="C849" s="18">
        <v>0.03</v>
      </c>
      <c r="D849" s="2" t="s">
        <v>56</v>
      </c>
      <c r="E849" s="5"/>
      <c r="F849" s="104"/>
      <c r="G849" s="15">
        <f t="shared" si="42"/>
      </c>
      <c r="H849" s="187" t="s">
        <v>659</v>
      </c>
    </row>
    <row r="850" spans="1:8" ht="15">
      <c r="A850" s="16" t="s">
        <v>1174</v>
      </c>
      <c r="B850" s="71" t="s">
        <v>1178</v>
      </c>
      <c r="C850" s="29">
        <v>0.03</v>
      </c>
      <c r="D850" s="27" t="s">
        <v>56</v>
      </c>
      <c r="E850" s="5">
        <v>3.7</v>
      </c>
      <c r="F850" s="105"/>
      <c r="G850" s="15">
        <f t="shared" si="42"/>
      </c>
      <c r="H850" s="187" t="s">
        <v>663</v>
      </c>
    </row>
    <row r="851" spans="1:8" ht="15">
      <c r="A851" s="16" t="s">
        <v>1174</v>
      </c>
      <c r="B851" s="71" t="s">
        <v>1179</v>
      </c>
      <c r="C851" s="29">
        <v>0.03</v>
      </c>
      <c r="D851" s="27" t="s">
        <v>56</v>
      </c>
      <c r="E851" s="5">
        <v>3.7</v>
      </c>
      <c r="F851" s="105"/>
      <c r="G851" s="15">
        <f t="shared" si="42"/>
      </c>
      <c r="H851" s="187" t="s">
        <v>677</v>
      </c>
    </row>
    <row r="852" spans="1:8" ht="15">
      <c r="A852" s="16" t="s">
        <v>1174</v>
      </c>
      <c r="B852" s="71" t="s">
        <v>1180</v>
      </c>
      <c r="C852" s="29">
        <v>0.03</v>
      </c>
      <c r="D852" s="27" t="s">
        <v>56</v>
      </c>
      <c r="E852" s="24"/>
      <c r="F852" s="105"/>
      <c r="G852" s="15">
        <f t="shared" si="42"/>
      </c>
      <c r="H852" s="187" t="s">
        <v>664</v>
      </c>
    </row>
    <row r="853" spans="1:8" ht="15">
      <c r="A853" s="16" t="s">
        <v>1174</v>
      </c>
      <c r="B853" s="71" t="s">
        <v>1181</v>
      </c>
      <c r="C853" s="29">
        <v>0.03</v>
      </c>
      <c r="D853" s="27" t="s">
        <v>56</v>
      </c>
      <c r="E853" s="24">
        <v>3.7</v>
      </c>
      <c r="F853" s="105"/>
      <c r="G853" s="15">
        <f t="shared" si="42"/>
      </c>
      <c r="H853" s="187" t="s">
        <v>660</v>
      </c>
    </row>
    <row r="854" spans="1:8" ht="15">
      <c r="A854" s="16" t="s">
        <v>1174</v>
      </c>
      <c r="B854" s="71" t="s">
        <v>1177</v>
      </c>
      <c r="C854" s="29">
        <v>0.03</v>
      </c>
      <c r="D854" s="27" t="s">
        <v>56</v>
      </c>
      <c r="E854" s="5">
        <v>7</v>
      </c>
      <c r="F854" s="105"/>
      <c r="G854" s="15">
        <f t="shared" si="42"/>
      </c>
      <c r="H854" s="187" t="s">
        <v>658</v>
      </c>
    </row>
    <row r="855" spans="1:8" ht="15">
      <c r="A855" s="16" t="s">
        <v>1174</v>
      </c>
      <c r="B855" s="73" t="s">
        <v>1182</v>
      </c>
      <c r="C855" s="18">
        <v>0.03</v>
      </c>
      <c r="D855" s="2" t="s">
        <v>56</v>
      </c>
      <c r="E855" s="5">
        <v>3.7</v>
      </c>
      <c r="F855" s="104"/>
      <c r="G855" s="15">
        <f t="shared" si="42"/>
      </c>
      <c r="H855" s="187" t="s">
        <v>661</v>
      </c>
    </row>
    <row r="856" spans="1:8" ht="15">
      <c r="A856" s="32"/>
      <c r="B856" s="71"/>
      <c r="C856" s="30"/>
      <c r="D856" s="27"/>
      <c r="E856" s="24"/>
      <c r="F856" s="139"/>
      <c r="G856" s="15">
        <f t="shared" si="42"/>
      </c>
      <c r="H856" s="217"/>
    </row>
    <row r="857" spans="1:8" ht="15">
      <c r="A857" s="31" t="s">
        <v>1638</v>
      </c>
      <c r="B857" s="73"/>
      <c r="C857" s="7"/>
      <c r="D857" s="2"/>
      <c r="E857" s="5"/>
      <c r="F857" s="104" t="s">
        <v>60</v>
      </c>
      <c r="G857" s="15">
        <f t="shared" si="41"/>
      </c>
      <c r="H857" s="187"/>
    </row>
    <row r="858" spans="1:8" ht="15">
      <c r="A858" s="16" t="s">
        <v>123</v>
      </c>
      <c r="B858" s="72" t="s">
        <v>1637</v>
      </c>
      <c r="C858" s="23">
        <v>500</v>
      </c>
      <c r="D858" s="4" t="s">
        <v>55</v>
      </c>
      <c r="E858" s="24">
        <v>4</v>
      </c>
      <c r="F858" s="105"/>
      <c r="G858" s="15">
        <f t="shared" si="41"/>
      </c>
      <c r="H858" s="187" t="s">
        <v>378</v>
      </c>
    </row>
    <row r="859" spans="1:8" ht="15">
      <c r="A859" s="1"/>
      <c r="B859" s="73"/>
      <c r="C859" s="7"/>
      <c r="D859" s="2"/>
      <c r="E859" s="5"/>
      <c r="F859" s="104"/>
      <c r="G859" s="15">
        <f t="shared" si="41"/>
      </c>
      <c r="H859" s="187"/>
    </row>
    <row r="860" spans="1:8" ht="15">
      <c r="A860" s="1" t="s">
        <v>28</v>
      </c>
      <c r="B860" s="73"/>
      <c r="C860" s="7"/>
      <c r="D860" s="2"/>
      <c r="E860" s="5"/>
      <c r="F860" s="104" t="s">
        <v>60</v>
      </c>
      <c r="G860" s="15">
        <f t="shared" si="41"/>
      </c>
      <c r="H860" s="187"/>
    </row>
    <row r="861" spans="1:8" ht="15">
      <c r="A861" s="16" t="s">
        <v>28</v>
      </c>
      <c r="B861" s="130" t="s">
        <v>1639</v>
      </c>
      <c r="C861" s="7"/>
      <c r="D861" s="2"/>
      <c r="E861" s="5"/>
      <c r="F861" s="104" t="s">
        <v>60</v>
      </c>
      <c r="G861" s="15">
        <f t="shared" si="41"/>
      </c>
      <c r="H861" s="187"/>
    </row>
    <row r="862" spans="1:8" ht="15">
      <c r="A862" s="16" t="s">
        <v>28</v>
      </c>
      <c r="B862" s="73" t="s">
        <v>1640</v>
      </c>
      <c r="C862" s="7">
        <v>100</v>
      </c>
      <c r="D862" s="2" t="s">
        <v>55</v>
      </c>
      <c r="E862" s="5">
        <v>4</v>
      </c>
      <c r="F862" s="104"/>
      <c r="G862" s="15">
        <f t="shared" si="41"/>
      </c>
      <c r="H862" s="187" t="s">
        <v>268</v>
      </c>
    </row>
    <row r="863" spans="1:8" ht="15">
      <c r="A863" s="16" t="s">
        <v>28</v>
      </c>
      <c r="B863" s="73" t="s">
        <v>29</v>
      </c>
      <c r="C863" s="7">
        <v>100</v>
      </c>
      <c r="D863" s="2" t="s">
        <v>55</v>
      </c>
      <c r="E863" s="5"/>
      <c r="F863" s="104"/>
      <c r="G863" s="15">
        <f t="shared" si="41"/>
      </c>
      <c r="H863" s="187" t="s">
        <v>267</v>
      </c>
    </row>
    <row r="864" spans="1:8" ht="15">
      <c r="A864" s="16" t="s">
        <v>28</v>
      </c>
      <c r="B864" s="72" t="s">
        <v>1643</v>
      </c>
      <c r="C864" s="23">
        <v>100</v>
      </c>
      <c r="D864" s="4" t="s">
        <v>55</v>
      </c>
      <c r="E864" s="6">
        <v>5</v>
      </c>
      <c r="F864" s="107"/>
      <c r="G864" s="15">
        <f>IF(F864&lt;&gt;"",E864*F864,"")</f>
      </c>
      <c r="H864" s="187" t="s">
        <v>519</v>
      </c>
    </row>
    <row r="865" spans="1:8" ht="15">
      <c r="A865" s="16" t="s">
        <v>28</v>
      </c>
      <c r="B865" s="73" t="s">
        <v>30</v>
      </c>
      <c r="C865" s="7">
        <v>100</v>
      </c>
      <c r="D865" s="2" t="s">
        <v>55</v>
      </c>
      <c r="E865" s="5">
        <v>4</v>
      </c>
      <c r="F865" s="104"/>
      <c r="G865" s="15">
        <f t="shared" si="41"/>
      </c>
      <c r="H865" s="187" t="s">
        <v>269</v>
      </c>
    </row>
    <row r="866" spans="1:8" ht="15">
      <c r="A866" s="16" t="s">
        <v>28</v>
      </c>
      <c r="B866" s="72" t="s">
        <v>1644</v>
      </c>
      <c r="C866" s="23">
        <v>100</v>
      </c>
      <c r="D866" s="4" t="s">
        <v>55</v>
      </c>
      <c r="E866" s="24">
        <v>5</v>
      </c>
      <c r="F866" s="105"/>
      <c r="G866" s="15">
        <f>IF(F866&lt;&gt;"",E866*F866,"")</f>
      </c>
      <c r="H866" s="187" t="s">
        <v>489</v>
      </c>
    </row>
    <row r="867" spans="1:8" ht="15">
      <c r="A867" s="16" t="s">
        <v>28</v>
      </c>
      <c r="B867" s="73" t="s">
        <v>31</v>
      </c>
      <c r="C867" s="7">
        <v>100</v>
      </c>
      <c r="D867" s="2" t="s">
        <v>55</v>
      </c>
      <c r="E867" s="5"/>
      <c r="F867" s="104"/>
      <c r="G867" s="15">
        <f>IF(F867&lt;&gt;"",E867*F867,"")</f>
      </c>
      <c r="H867" s="187" t="s">
        <v>270</v>
      </c>
    </row>
    <row r="868" spans="1:8" ht="15">
      <c r="A868" s="16" t="s">
        <v>28</v>
      </c>
      <c r="B868" s="71" t="s">
        <v>1642</v>
      </c>
      <c r="C868" s="29">
        <v>100</v>
      </c>
      <c r="D868" s="27" t="s">
        <v>55</v>
      </c>
      <c r="E868" s="24"/>
      <c r="F868" s="105"/>
      <c r="G868" s="15">
        <f aca="true" t="shared" si="43" ref="G868:G897">IF(F868&lt;&gt;"",E868*F868,"")</f>
      </c>
      <c r="H868" s="187" t="s">
        <v>668</v>
      </c>
    </row>
    <row r="869" spans="1:8" ht="15">
      <c r="A869" s="16" t="s">
        <v>28</v>
      </c>
      <c r="B869" s="71" t="s">
        <v>1646</v>
      </c>
      <c r="C869" s="29">
        <v>100</v>
      </c>
      <c r="D869" s="27" t="s">
        <v>55</v>
      </c>
      <c r="E869" s="166">
        <v>5</v>
      </c>
      <c r="F869" s="227"/>
      <c r="G869" s="15">
        <f>IF(F869&lt;&gt;"",E869*F869,"")</f>
      </c>
      <c r="H869" s="187" t="s">
        <v>522</v>
      </c>
    </row>
    <row r="870" spans="1:8" ht="15">
      <c r="A870" s="16" t="s">
        <v>28</v>
      </c>
      <c r="B870" s="72" t="s">
        <v>1645</v>
      </c>
      <c r="C870" s="23">
        <v>100</v>
      </c>
      <c r="D870" s="4" t="s">
        <v>55</v>
      </c>
      <c r="E870" s="6"/>
      <c r="F870" s="107"/>
      <c r="G870" s="15">
        <f t="shared" si="43"/>
      </c>
      <c r="H870" s="187" t="s">
        <v>512</v>
      </c>
    </row>
    <row r="871" spans="1:8" ht="15">
      <c r="A871" s="213" t="s">
        <v>28</v>
      </c>
      <c r="B871" s="175" t="s">
        <v>32</v>
      </c>
      <c r="C871" s="176">
        <v>100</v>
      </c>
      <c r="D871" s="177" t="s">
        <v>55</v>
      </c>
      <c r="E871" s="178"/>
      <c r="F871" s="221"/>
      <c r="G871" s="59">
        <f t="shared" si="43"/>
      </c>
      <c r="H871" s="188" t="s">
        <v>841</v>
      </c>
    </row>
    <row r="872" spans="1:8" ht="15">
      <c r="A872" s="16" t="s">
        <v>28</v>
      </c>
      <c r="B872" s="73" t="s">
        <v>33</v>
      </c>
      <c r="C872" s="7">
        <v>100</v>
      </c>
      <c r="D872" s="2" t="s">
        <v>55</v>
      </c>
      <c r="E872" s="5">
        <v>3.5</v>
      </c>
      <c r="F872" s="104"/>
      <c r="G872" s="15">
        <f t="shared" si="43"/>
      </c>
      <c r="H872" s="187" t="s">
        <v>271</v>
      </c>
    </row>
    <row r="873" spans="1:8" ht="15">
      <c r="A873" s="16" t="s">
        <v>28</v>
      </c>
      <c r="B873" s="73" t="s">
        <v>34</v>
      </c>
      <c r="C873" s="7">
        <v>100</v>
      </c>
      <c r="D873" s="2" t="s">
        <v>55</v>
      </c>
      <c r="E873" s="5"/>
      <c r="F873" s="104"/>
      <c r="G873" s="15">
        <f t="shared" si="43"/>
      </c>
      <c r="H873" s="187" t="s">
        <v>272</v>
      </c>
    </row>
    <row r="874" spans="1:8" ht="15">
      <c r="A874" s="16" t="s">
        <v>28</v>
      </c>
      <c r="B874" s="71" t="s">
        <v>1647</v>
      </c>
      <c r="C874" s="29">
        <v>100</v>
      </c>
      <c r="D874" s="27" t="s">
        <v>55</v>
      </c>
      <c r="E874" s="24">
        <v>5</v>
      </c>
      <c r="F874" s="139"/>
      <c r="G874" s="15">
        <f t="shared" si="43"/>
      </c>
      <c r="H874" s="187" t="s">
        <v>672</v>
      </c>
    </row>
    <row r="875" spans="1:8" ht="15">
      <c r="A875" s="16" t="s">
        <v>28</v>
      </c>
      <c r="B875" s="72" t="s">
        <v>1648</v>
      </c>
      <c r="C875" s="23">
        <v>100</v>
      </c>
      <c r="D875" s="4" t="s">
        <v>55</v>
      </c>
      <c r="E875" s="6">
        <v>5</v>
      </c>
      <c r="F875" s="107"/>
      <c r="G875" s="15">
        <f t="shared" si="43"/>
      </c>
      <c r="H875" s="187" t="s">
        <v>490</v>
      </c>
    </row>
    <row r="876" spans="1:8" ht="15">
      <c r="A876" s="16" t="s">
        <v>28</v>
      </c>
      <c r="B876" s="71" t="s">
        <v>794</v>
      </c>
      <c r="C876" s="29">
        <v>100</v>
      </c>
      <c r="D876" s="27" t="s">
        <v>55</v>
      </c>
      <c r="E876" s="24"/>
      <c r="F876" s="105"/>
      <c r="G876" s="15">
        <f t="shared" si="43"/>
      </c>
      <c r="H876" s="187" t="s">
        <v>598</v>
      </c>
    </row>
    <row r="877" spans="1:8" ht="15">
      <c r="A877" s="16" t="s">
        <v>28</v>
      </c>
      <c r="B877" s="72" t="s">
        <v>1664</v>
      </c>
      <c r="C877" s="23">
        <v>100</v>
      </c>
      <c r="D877" s="4" t="s">
        <v>55</v>
      </c>
      <c r="E877" s="6"/>
      <c r="F877" s="107"/>
      <c r="G877" s="15">
        <f>IF(F877&lt;&gt;"",E877*F877,"")</f>
      </c>
      <c r="H877" s="187" t="s">
        <v>511</v>
      </c>
    </row>
    <row r="878" spans="1:8" ht="15">
      <c r="A878" s="16" t="s">
        <v>28</v>
      </c>
      <c r="B878" s="73" t="s">
        <v>1665</v>
      </c>
      <c r="C878" s="7">
        <v>100</v>
      </c>
      <c r="D878" s="2" t="s">
        <v>55</v>
      </c>
      <c r="E878" s="5">
        <v>4</v>
      </c>
      <c r="F878" s="104"/>
      <c r="G878" s="15">
        <f>IF(F878&lt;&gt;"",E878*F878,"")</f>
      </c>
      <c r="H878" s="187" t="s">
        <v>288</v>
      </c>
    </row>
    <row r="879" spans="1:8" ht="15">
      <c r="A879" s="16" t="s">
        <v>28</v>
      </c>
      <c r="B879" s="71" t="s">
        <v>1666</v>
      </c>
      <c r="C879" s="29">
        <v>100</v>
      </c>
      <c r="D879" s="27" t="s">
        <v>55</v>
      </c>
      <c r="E879" s="24">
        <v>4</v>
      </c>
      <c r="F879" s="105"/>
      <c r="G879" s="15">
        <f>IF(F879&lt;&gt;"",E879*F879,"")</f>
      </c>
      <c r="H879" s="187" t="s">
        <v>669</v>
      </c>
    </row>
    <row r="880" spans="1:8" ht="15">
      <c r="A880" s="16" t="s">
        <v>28</v>
      </c>
      <c r="B880" s="73" t="s">
        <v>1649</v>
      </c>
      <c r="C880" s="7">
        <v>100</v>
      </c>
      <c r="D880" s="2" t="s">
        <v>55</v>
      </c>
      <c r="E880" s="5">
        <v>4.5</v>
      </c>
      <c r="F880" s="104"/>
      <c r="G880" s="15">
        <f t="shared" si="43"/>
      </c>
      <c r="H880" s="187" t="s">
        <v>192</v>
      </c>
    </row>
    <row r="881" spans="1:8" ht="15">
      <c r="A881" s="16" t="s">
        <v>28</v>
      </c>
      <c r="B881" s="73" t="s">
        <v>1650</v>
      </c>
      <c r="C881" s="7">
        <v>100</v>
      </c>
      <c r="D881" s="2" t="s">
        <v>55</v>
      </c>
      <c r="E881" s="5">
        <v>4.5</v>
      </c>
      <c r="F881" s="104"/>
      <c r="G881" s="15">
        <f t="shared" si="43"/>
      </c>
      <c r="H881" s="187" t="s">
        <v>273</v>
      </c>
    </row>
    <row r="882" spans="1:8" ht="15">
      <c r="A882" s="16" t="s">
        <v>28</v>
      </c>
      <c r="B882" s="71" t="s">
        <v>1651</v>
      </c>
      <c r="C882" s="29">
        <v>100</v>
      </c>
      <c r="D882" s="27" t="s">
        <v>55</v>
      </c>
      <c r="E882" s="24">
        <v>5</v>
      </c>
      <c r="F882" s="139"/>
      <c r="G882" s="15">
        <f t="shared" si="43"/>
      </c>
      <c r="H882" s="187" t="s">
        <v>671</v>
      </c>
    </row>
    <row r="883" spans="1:8" ht="15">
      <c r="A883" s="16" t="s">
        <v>28</v>
      </c>
      <c r="B883" s="73" t="s">
        <v>35</v>
      </c>
      <c r="C883" s="7">
        <v>100</v>
      </c>
      <c r="D883" s="2" t="s">
        <v>55</v>
      </c>
      <c r="E883" s="5"/>
      <c r="F883" s="104"/>
      <c r="G883" s="15">
        <f>IF(F883&lt;&gt;"",E883*F883,"")</f>
      </c>
      <c r="H883" s="187" t="s">
        <v>274</v>
      </c>
    </row>
    <row r="884" spans="1:8" ht="15">
      <c r="A884" s="16" t="s">
        <v>28</v>
      </c>
      <c r="B884" s="73" t="s">
        <v>36</v>
      </c>
      <c r="C884" s="7">
        <v>100</v>
      </c>
      <c r="D884" s="2" t="s">
        <v>55</v>
      </c>
      <c r="E884" s="5">
        <v>4.5</v>
      </c>
      <c r="F884" s="104"/>
      <c r="G884" s="15">
        <f t="shared" si="43"/>
      </c>
      <c r="H884" s="187" t="s">
        <v>275</v>
      </c>
    </row>
    <row r="885" spans="1:8" ht="15">
      <c r="A885" s="16" t="s">
        <v>28</v>
      </c>
      <c r="B885" s="71" t="s">
        <v>795</v>
      </c>
      <c r="C885" s="29">
        <v>100</v>
      </c>
      <c r="D885" s="27" t="s">
        <v>55</v>
      </c>
      <c r="E885" s="24">
        <v>5</v>
      </c>
      <c r="F885" s="105"/>
      <c r="G885" s="15">
        <f t="shared" si="43"/>
      </c>
      <c r="H885" s="187" t="s">
        <v>670</v>
      </c>
    </row>
    <row r="886" spans="1:8" ht="15">
      <c r="A886" s="16" t="s">
        <v>28</v>
      </c>
      <c r="B886" s="73" t="s">
        <v>37</v>
      </c>
      <c r="C886" s="7">
        <v>100</v>
      </c>
      <c r="D886" s="2" t="s">
        <v>55</v>
      </c>
      <c r="E886" s="5"/>
      <c r="F886" s="104"/>
      <c r="G886" s="15">
        <f t="shared" si="43"/>
      </c>
      <c r="H886" s="187" t="s">
        <v>277</v>
      </c>
    </row>
    <row r="887" spans="1:8" ht="15">
      <c r="A887" s="16" t="s">
        <v>28</v>
      </c>
      <c r="B887" s="73" t="s">
        <v>1653</v>
      </c>
      <c r="C887" s="7">
        <v>100</v>
      </c>
      <c r="D887" s="2" t="s">
        <v>55</v>
      </c>
      <c r="E887" s="5">
        <v>4.5</v>
      </c>
      <c r="F887" s="104"/>
      <c r="G887" s="15">
        <f t="shared" si="43"/>
      </c>
      <c r="H887" s="187" t="s">
        <v>278</v>
      </c>
    </row>
    <row r="888" spans="1:8" ht="15">
      <c r="A888" s="16" t="s">
        <v>28</v>
      </c>
      <c r="B888" s="71" t="s">
        <v>1654</v>
      </c>
      <c r="C888" s="29">
        <v>100</v>
      </c>
      <c r="D888" s="27" t="s">
        <v>55</v>
      </c>
      <c r="E888" s="24">
        <v>5</v>
      </c>
      <c r="F888" s="105"/>
      <c r="G888" s="15">
        <f t="shared" si="43"/>
      </c>
      <c r="H888" s="187" t="s">
        <v>667</v>
      </c>
    </row>
    <row r="889" spans="1:8" ht="15">
      <c r="A889" s="16" t="s">
        <v>28</v>
      </c>
      <c r="B889" s="71" t="s">
        <v>279</v>
      </c>
      <c r="C889" s="29">
        <v>100</v>
      </c>
      <c r="D889" s="27" t="s">
        <v>55</v>
      </c>
      <c r="E889" s="24"/>
      <c r="F889" s="139"/>
      <c r="G889" s="15">
        <f t="shared" si="43"/>
      </c>
      <c r="H889" s="217" t="s">
        <v>280</v>
      </c>
    </row>
    <row r="890" spans="1:8" ht="15">
      <c r="A890" s="16" t="s">
        <v>28</v>
      </c>
      <c r="B890" s="72" t="s">
        <v>1655</v>
      </c>
      <c r="C890" s="29">
        <v>100</v>
      </c>
      <c r="D890" s="27" t="s">
        <v>55</v>
      </c>
      <c r="E890" s="24">
        <v>5</v>
      </c>
      <c r="F890" s="105"/>
      <c r="G890" s="15">
        <f t="shared" si="43"/>
      </c>
      <c r="H890" s="187" t="s">
        <v>514</v>
      </c>
    </row>
    <row r="891" spans="1:8" ht="15">
      <c r="A891" s="16" t="s">
        <v>28</v>
      </c>
      <c r="B891" s="72" t="s">
        <v>1656</v>
      </c>
      <c r="C891" s="23">
        <v>100</v>
      </c>
      <c r="D891" s="4" t="s">
        <v>55</v>
      </c>
      <c r="E891" s="24">
        <v>5</v>
      </c>
      <c r="F891" s="105"/>
      <c r="G891" s="15">
        <f t="shared" si="43"/>
      </c>
      <c r="H891" s="187" t="s">
        <v>513</v>
      </c>
    </row>
    <row r="892" spans="1:8" ht="15">
      <c r="A892" s="16" t="s">
        <v>28</v>
      </c>
      <c r="B892" s="73" t="s">
        <v>1999</v>
      </c>
      <c r="C892" s="7">
        <v>100</v>
      </c>
      <c r="D892" s="2" t="s">
        <v>55</v>
      </c>
      <c r="E892" s="5">
        <v>3.5</v>
      </c>
      <c r="F892" s="104"/>
      <c r="G892" s="15">
        <f t="shared" si="43"/>
      </c>
      <c r="H892" s="187" t="s">
        <v>281</v>
      </c>
    </row>
    <row r="893" spans="1:8" ht="15">
      <c r="A893" s="16" t="s">
        <v>28</v>
      </c>
      <c r="B893" s="72" t="s">
        <v>1657</v>
      </c>
      <c r="C893" s="23">
        <v>100</v>
      </c>
      <c r="D893" s="4" t="s">
        <v>55</v>
      </c>
      <c r="E893" s="24">
        <v>5</v>
      </c>
      <c r="F893" s="105"/>
      <c r="G893" s="15">
        <f t="shared" si="43"/>
      </c>
      <c r="H893" s="187" t="s">
        <v>521</v>
      </c>
    </row>
    <row r="894" spans="1:8" ht="15">
      <c r="A894" s="16" t="s">
        <v>28</v>
      </c>
      <c r="B894" s="72" t="s">
        <v>1658</v>
      </c>
      <c r="C894" s="23">
        <v>100</v>
      </c>
      <c r="D894" s="4" t="s">
        <v>55</v>
      </c>
      <c r="E894" s="6">
        <v>5</v>
      </c>
      <c r="F894" s="107"/>
      <c r="G894" s="15">
        <f t="shared" si="43"/>
      </c>
      <c r="H894" s="187" t="s">
        <v>518</v>
      </c>
    </row>
    <row r="895" spans="1:8" ht="15">
      <c r="A895" s="16" t="s">
        <v>28</v>
      </c>
      <c r="B895" s="73" t="s">
        <v>38</v>
      </c>
      <c r="C895" s="7">
        <v>100</v>
      </c>
      <c r="D895" s="2" t="s">
        <v>55</v>
      </c>
      <c r="E895" s="5">
        <v>3.5</v>
      </c>
      <c r="F895" s="104"/>
      <c r="G895" s="15">
        <f t="shared" si="43"/>
      </c>
      <c r="H895" s="187" t="s">
        <v>282</v>
      </c>
    </row>
    <row r="896" spans="1:8" ht="15">
      <c r="A896" s="16" t="s">
        <v>28</v>
      </c>
      <c r="B896" s="71" t="s">
        <v>1862</v>
      </c>
      <c r="C896" s="29">
        <v>100</v>
      </c>
      <c r="D896" s="27" t="s">
        <v>55</v>
      </c>
      <c r="E896" s="24">
        <v>5</v>
      </c>
      <c r="F896" s="105"/>
      <c r="G896" s="15">
        <f t="shared" si="43"/>
      </c>
      <c r="H896" s="187" t="s">
        <v>597</v>
      </c>
    </row>
    <row r="897" spans="1:8" ht="15">
      <c r="A897" s="16" t="s">
        <v>28</v>
      </c>
      <c r="B897" s="72" t="s">
        <v>796</v>
      </c>
      <c r="C897" s="23">
        <v>100</v>
      </c>
      <c r="D897" s="4" t="s">
        <v>55</v>
      </c>
      <c r="E897" s="6">
        <v>5</v>
      </c>
      <c r="F897" s="107"/>
      <c r="G897" s="15">
        <f t="shared" si="43"/>
      </c>
      <c r="H897" s="187" t="s">
        <v>491</v>
      </c>
    </row>
    <row r="898" spans="1:8" ht="15">
      <c r="A898" s="213" t="s">
        <v>28</v>
      </c>
      <c r="B898" s="71" t="s">
        <v>1861</v>
      </c>
      <c r="C898" s="29">
        <v>100</v>
      </c>
      <c r="D898" s="27" t="s">
        <v>55</v>
      </c>
      <c r="E898" s="24">
        <v>5</v>
      </c>
      <c r="F898" s="105"/>
      <c r="G898" s="15">
        <f aca="true" t="shared" si="44" ref="G898:G905">IF(F898&lt;&gt;"",E898*F898,"")</f>
      </c>
      <c r="H898" s="187" t="s">
        <v>754</v>
      </c>
    </row>
    <row r="899" spans="1:8" ht="15">
      <c r="A899" s="213" t="s">
        <v>28</v>
      </c>
      <c r="B899" s="72" t="s">
        <v>1659</v>
      </c>
      <c r="C899" s="23">
        <v>100</v>
      </c>
      <c r="D899" s="4" t="s">
        <v>55</v>
      </c>
      <c r="E899" s="6">
        <v>5</v>
      </c>
      <c r="F899" s="107"/>
      <c r="G899" s="15">
        <f t="shared" si="44"/>
      </c>
      <c r="H899" s="187" t="s">
        <v>523</v>
      </c>
    </row>
    <row r="900" spans="1:8" ht="15">
      <c r="A900" s="213" t="s">
        <v>28</v>
      </c>
      <c r="B900" s="73" t="s">
        <v>39</v>
      </c>
      <c r="C900" s="7">
        <v>100</v>
      </c>
      <c r="D900" s="2" t="s">
        <v>55</v>
      </c>
      <c r="E900" s="5">
        <v>4</v>
      </c>
      <c r="F900" s="104"/>
      <c r="G900" s="15">
        <f t="shared" si="44"/>
      </c>
      <c r="H900" s="187" t="s">
        <v>283</v>
      </c>
    </row>
    <row r="901" spans="1:8" ht="15">
      <c r="A901" s="213" t="s">
        <v>28</v>
      </c>
      <c r="B901" s="71" t="s">
        <v>1660</v>
      </c>
      <c r="C901" s="29">
        <v>100</v>
      </c>
      <c r="D901" s="27" t="s">
        <v>55</v>
      </c>
      <c r="E901" s="156"/>
      <c r="F901" s="157"/>
      <c r="G901" s="15">
        <f t="shared" si="44"/>
      </c>
      <c r="H901" s="187" t="s">
        <v>694</v>
      </c>
    </row>
    <row r="902" spans="1:8" ht="15">
      <c r="A902" s="213" t="s">
        <v>28</v>
      </c>
      <c r="B902" s="71" t="s">
        <v>284</v>
      </c>
      <c r="C902" s="29">
        <v>100</v>
      </c>
      <c r="D902" s="27" t="s">
        <v>55</v>
      </c>
      <c r="E902" s="24"/>
      <c r="F902" s="139"/>
      <c r="G902" s="15">
        <f t="shared" si="44"/>
      </c>
      <c r="H902" s="217" t="s">
        <v>285</v>
      </c>
    </row>
    <row r="903" spans="1:8" ht="15">
      <c r="A903" s="213" t="s">
        <v>28</v>
      </c>
      <c r="B903" s="72" t="s">
        <v>797</v>
      </c>
      <c r="C903" s="23">
        <v>100</v>
      </c>
      <c r="D903" s="4" t="s">
        <v>55</v>
      </c>
      <c r="E903" s="24"/>
      <c r="F903" s="105"/>
      <c r="G903" s="15">
        <f t="shared" si="44"/>
      </c>
      <c r="H903" s="187" t="s">
        <v>520</v>
      </c>
    </row>
    <row r="904" spans="1:8" ht="15">
      <c r="A904" s="213" t="s">
        <v>28</v>
      </c>
      <c r="B904" s="73" t="s">
        <v>1661</v>
      </c>
      <c r="C904" s="7">
        <v>100</v>
      </c>
      <c r="D904" s="2" t="s">
        <v>55</v>
      </c>
      <c r="E904" s="5"/>
      <c r="F904" s="104"/>
      <c r="G904" s="15">
        <f t="shared" si="44"/>
      </c>
      <c r="H904" s="187" t="s">
        <v>286</v>
      </c>
    </row>
    <row r="905" spans="1:8" ht="15">
      <c r="A905" s="213" t="s">
        <v>28</v>
      </c>
      <c r="B905" s="73" t="s">
        <v>1662</v>
      </c>
      <c r="C905" s="7">
        <v>100</v>
      </c>
      <c r="D905" s="2" t="s">
        <v>55</v>
      </c>
      <c r="E905" s="5">
        <v>4</v>
      </c>
      <c r="F905" s="221"/>
      <c r="G905" s="15">
        <f t="shared" si="44"/>
      </c>
      <c r="H905" s="187" t="s">
        <v>287</v>
      </c>
    </row>
    <row r="906" spans="1:8" ht="15">
      <c r="A906" s="213" t="s">
        <v>28</v>
      </c>
      <c r="B906" s="175" t="s">
        <v>798</v>
      </c>
      <c r="C906" s="235">
        <v>100</v>
      </c>
      <c r="D906" s="177" t="s">
        <v>55</v>
      </c>
      <c r="E906" s="178">
        <v>5</v>
      </c>
      <c r="F906" s="402"/>
      <c r="G906" s="15">
        <f aca="true" t="shared" si="45" ref="G906:G914">IF(F906&lt;&gt;"",E906*F906,"")</f>
      </c>
      <c r="H906" s="187" t="s">
        <v>483</v>
      </c>
    </row>
    <row r="907" spans="1:8" ht="15">
      <c r="A907" s="213" t="s">
        <v>28</v>
      </c>
      <c r="B907" s="175" t="s">
        <v>799</v>
      </c>
      <c r="C907" s="235">
        <v>100</v>
      </c>
      <c r="D907" s="177" t="s">
        <v>55</v>
      </c>
      <c r="E907" s="178">
        <v>5</v>
      </c>
      <c r="F907" s="402"/>
      <c r="G907" s="15">
        <f t="shared" si="45"/>
      </c>
      <c r="H907" s="187" t="s">
        <v>482</v>
      </c>
    </row>
    <row r="908" spans="1:8" ht="15">
      <c r="A908" s="213" t="s">
        <v>28</v>
      </c>
      <c r="B908" s="72" t="s">
        <v>800</v>
      </c>
      <c r="C908" s="23">
        <v>100</v>
      </c>
      <c r="D908" s="4" t="s">
        <v>55</v>
      </c>
      <c r="E908" s="6">
        <v>5</v>
      </c>
      <c r="F908" s="107"/>
      <c r="G908" s="15">
        <f t="shared" si="45"/>
      </c>
      <c r="H908" s="187" t="s">
        <v>509</v>
      </c>
    </row>
    <row r="909" spans="1:8" ht="15">
      <c r="A909" s="213" t="s">
        <v>28</v>
      </c>
      <c r="B909" s="72" t="s">
        <v>801</v>
      </c>
      <c r="C909" s="23">
        <v>100</v>
      </c>
      <c r="D909" s="4" t="s">
        <v>55</v>
      </c>
      <c r="E909" s="24">
        <v>5</v>
      </c>
      <c r="F909" s="226"/>
      <c r="G909" s="15">
        <f t="shared" si="45"/>
      </c>
      <c r="H909" s="187" t="s">
        <v>510</v>
      </c>
    </row>
    <row r="910" spans="1:8" ht="15">
      <c r="A910" s="213" t="s">
        <v>28</v>
      </c>
      <c r="B910" s="175" t="s">
        <v>802</v>
      </c>
      <c r="C910" s="235">
        <v>100</v>
      </c>
      <c r="D910" s="177" t="s">
        <v>55</v>
      </c>
      <c r="E910" s="233">
        <v>5</v>
      </c>
      <c r="F910" s="226"/>
      <c r="G910" s="15">
        <f t="shared" si="45"/>
      </c>
      <c r="H910" s="187" t="s">
        <v>481</v>
      </c>
    </row>
    <row r="911" spans="1:8" ht="15">
      <c r="A911" s="213" t="s">
        <v>28</v>
      </c>
      <c r="B911" s="71" t="s">
        <v>1860</v>
      </c>
      <c r="C911" s="29">
        <v>100</v>
      </c>
      <c r="D911" s="27" t="s">
        <v>55</v>
      </c>
      <c r="E911" s="96"/>
      <c r="F911" s="106"/>
      <c r="G911" s="15">
        <f t="shared" si="45"/>
      </c>
      <c r="H911" s="187" t="s">
        <v>602</v>
      </c>
    </row>
    <row r="912" spans="1:8" ht="15">
      <c r="A912" s="213" t="s">
        <v>28</v>
      </c>
      <c r="B912" s="72" t="s">
        <v>1641</v>
      </c>
      <c r="C912" s="23">
        <v>100</v>
      </c>
      <c r="D912" s="2" t="s">
        <v>55</v>
      </c>
      <c r="E912" s="24">
        <v>5</v>
      </c>
      <c r="F912" s="105"/>
      <c r="G912" s="15">
        <f t="shared" si="45"/>
      </c>
      <c r="H912" s="187" t="s">
        <v>517</v>
      </c>
    </row>
    <row r="913" spans="1:8" ht="15">
      <c r="A913" s="16" t="s">
        <v>28</v>
      </c>
      <c r="B913" s="73" t="s">
        <v>1652</v>
      </c>
      <c r="C913" s="7">
        <v>100</v>
      </c>
      <c r="D913" s="2" t="s">
        <v>55</v>
      </c>
      <c r="E913" s="5">
        <v>4.5</v>
      </c>
      <c r="F913" s="104"/>
      <c r="G913" s="15">
        <f t="shared" si="45"/>
      </c>
      <c r="H913" s="187" t="s">
        <v>276</v>
      </c>
    </row>
    <row r="914" spans="1:8" ht="15">
      <c r="A914" s="16" t="s">
        <v>28</v>
      </c>
      <c r="B914" s="72" t="s">
        <v>1663</v>
      </c>
      <c r="C914" s="23">
        <v>100</v>
      </c>
      <c r="D914" s="4" t="s">
        <v>55</v>
      </c>
      <c r="E914" s="24"/>
      <c r="F914" s="105"/>
      <c r="G914" s="15">
        <f t="shared" si="45"/>
      </c>
      <c r="H914" s="187" t="s">
        <v>516</v>
      </c>
    </row>
    <row r="915" spans="1:8" ht="15">
      <c r="A915" s="16" t="s">
        <v>28</v>
      </c>
      <c r="B915" s="73" t="s">
        <v>40</v>
      </c>
      <c r="C915" s="7">
        <v>100</v>
      </c>
      <c r="D915" s="2" t="s">
        <v>55</v>
      </c>
      <c r="E915" s="5">
        <v>4</v>
      </c>
      <c r="F915" s="104"/>
      <c r="G915" s="15">
        <f aca="true" t="shared" si="46" ref="G915:G939">IF(F915&lt;&gt;"",E915*F915,"")</f>
      </c>
      <c r="H915" s="187" t="s">
        <v>289</v>
      </c>
    </row>
    <row r="916" spans="1:8" ht="15">
      <c r="A916" s="32"/>
      <c r="B916" s="71"/>
      <c r="C916" s="30"/>
      <c r="D916" s="27"/>
      <c r="E916" s="24"/>
      <c r="F916" s="105"/>
      <c r="G916" s="15">
        <f t="shared" si="46"/>
      </c>
      <c r="H916" s="187"/>
    </row>
    <row r="917" spans="1:8" ht="15">
      <c r="A917" s="16" t="s">
        <v>28</v>
      </c>
      <c r="B917" s="130" t="s">
        <v>1667</v>
      </c>
      <c r="C917" s="30"/>
      <c r="D917" s="27"/>
      <c r="E917" s="24"/>
      <c r="F917" s="105"/>
      <c r="G917" s="15">
        <f t="shared" si="46"/>
      </c>
      <c r="H917" s="187"/>
    </row>
    <row r="918" spans="1:8" ht="15">
      <c r="A918" s="16" t="s">
        <v>28</v>
      </c>
      <c r="B918" s="71" t="s">
        <v>1668</v>
      </c>
      <c r="C918" s="29">
        <v>10</v>
      </c>
      <c r="D918" s="27" t="s">
        <v>55</v>
      </c>
      <c r="E918" s="24"/>
      <c r="F918" s="105"/>
      <c r="G918" s="15">
        <f t="shared" si="46"/>
      </c>
      <c r="H918" s="187" t="s">
        <v>675</v>
      </c>
    </row>
    <row r="919" spans="1:8" ht="15">
      <c r="A919" s="16" t="s">
        <v>28</v>
      </c>
      <c r="B919" s="71" t="s">
        <v>1669</v>
      </c>
      <c r="C919" s="29">
        <v>10</v>
      </c>
      <c r="D919" s="27" t="s">
        <v>55</v>
      </c>
      <c r="E919" s="24"/>
      <c r="F919" s="105"/>
      <c r="G919" s="15">
        <f t="shared" si="46"/>
      </c>
      <c r="H919" s="187" t="s">
        <v>674</v>
      </c>
    </row>
    <row r="920" spans="1:8" ht="15">
      <c r="A920" s="16" t="s">
        <v>28</v>
      </c>
      <c r="B920" s="71" t="s">
        <v>1670</v>
      </c>
      <c r="C920" s="29">
        <v>10</v>
      </c>
      <c r="D920" s="27" t="s">
        <v>55</v>
      </c>
      <c r="E920" s="24">
        <v>6</v>
      </c>
      <c r="F920" s="105"/>
      <c r="G920" s="15">
        <f t="shared" si="46"/>
      </c>
      <c r="H920" s="187" t="s">
        <v>673</v>
      </c>
    </row>
    <row r="921" spans="1:8" ht="15">
      <c r="A921" s="16"/>
      <c r="B921" s="73"/>
      <c r="C921" s="7"/>
      <c r="D921" s="2"/>
      <c r="E921" s="5"/>
      <c r="F921" s="104"/>
      <c r="G921" s="15">
        <f t="shared" si="46"/>
      </c>
      <c r="H921" s="187"/>
    </row>
    <row r="922" spans="1:8" ht="15">
      <c r="A922" s="16" t="s">
        <v>28</v>
      </c>
      <c r="B922" s="130" t="s">
        <v>1671</v>
      </c>
      <c r="C922" s="7"/>
      <c r="D922" s="2"/>
      <c r="E922" s="5"/>
      <c r="F922" s="104" t="s">
        <v>60</v>
      </c>
      <c r="G922" s="15">
        <f t="shared" si="46"/>
      </c>
      <c r="H922" s="187"/>
    </row>
    <row r="923" spans="1:8" ht="15">
      <c r="A923" s="16" t="s">
        <v>28</v>
      </c>
      <c r="B923" s="73" t="s">
        <v>1672</v>
      </c>
      <c r="C923" s="18">
        <v>25</v>
      </c>
      <c r="D923" s="2" t="s">
        <v>55</v>
      </c>
      <c r="E923" s="5">
        <v>3.5</v>
      </c>
      <c r="F923" s="104"/>
      <c r="G923" s="15">
        <f t="shared" si="46"/>
      </c>
      <c r="H923" s="187" t="s">
        <v>444</v>
      </c>
    </row>
    <row r="924" spans="1:8" ht="15">
      <c r="A924" s="16" t="s">
        <v>28</v>
      </c>
      <c r="B924" s="73" t="s">
        <v>1673</v>
      </c>
      <c r="C924" s="7">
        <v>20</v>
      </c>
      <c r="D924" s="2" t="s">
        <v>55</v>
      </c>
      <c r="E924" s="5"/>
      <c r="F924" s="104"/>
      <c r="G924" s="15">
        <f t="shared" si="46"/>
      </c>
      <c r="H924" s="187" t="s">
        <v>827</v>
      </c>
    </row>
    <row r="925" spans="1:8" ht="15">
      <c r="A925" s="16" t="s">
        <v>28</v>
      </c>
      <c r="B925" s="71" t="s">
        <v>975</v>
      </c>
      <c r="C925" s="29">
        <v>25</v>
      </c>
      <c r="D925" s="27" t="s">
        <v>55</v>
      </c>
      <c r="E925" s="24">
        <v>3</v>
      </c>
      <c r="F925" s="139"/>
      <c r="G925" s="15">
        <f>IF(F925&lt;&gt;"",E925*F925,"")</f>
      </c>
      <c r="H925" s="217" t="s">
        <v>899</v>
      </c>
    </row>
    <row r="926" spans="1:8" ht="15">
      <c r="A926" s="16" t="s">
        <v>28</v>
      </c>
      <c r="B926" s="71" t="s">
        <v>1674</v>
      </c>
      <c r="C926" s="29">
        <v>25</v>
      </c>
      <c r="D926" s="27" t="s">
        <v>55</v>
      </c>
      <c r="E926" s="24">
        <v>3</v>
      </c>
      <c r="F926" s="139"/>
      <c r="G926" s="15">
        <f t="shared" si="46"/>
      </c>
      <c r="H926" s="187" t="s">
        <v>605</v>
      </c>
    </row>
    <row r="927" spans="1:8" ht="15">
      <c r="A927" s="213" t="s">
        <v>28</v>
      </c>
      <c r="B927" s="230" t="s">
        <v>1675</v>
      </c>
      <c r="C927" s="271">
        <v>25</v>
      </c>
      <c r="D927" s="272" t="s">
        <v>55</v>
      </c>
      <c r="E927" s="273"/>
      <c r="F927" s="264"/>
      <c r="G927" s="15">
        <f t="shared" si="46"/>
      </c>
      <c r="H927" s="217" t="s">
        <v>888</v>
      </c>
    </row>
    <row r="928" spans="1:8" ht="15">
      <c r="A928" s="213" t="s">
        <v>28</v>
      </c>
      <c r="B928" s="71" t="s">
        <v>1676</v>
      </c>
      <c r="C928" s="29">
        <v>10</v>
      </c>
      <c r="D928" s="27" t="s">
        <v>55</v>
      </c>
      <c r="E928" s="24"/>
      <c r="F928" s="139"/>
      <c r="G928" s="15">
        <f>IF(F928&lt;&gt;"",E928*F928,"")</f>
      </c>
      <c r="H928" s="217" t="s">
        <v>983</v>
      </c>
    </row>
    <row r="929" spans="1:8" ht="15">
      <c r="A929" s="213" t="s">
        <v>28</v>
      </c>
      <c r="B929" s="71" t="s">
        <v>1677</v>
      </c>
      <c r="C929" s="29">
        <v>10</v>
      </c>
      <c r="D929" s="27" t="s">
        <v>55</v>
      </c>
      <c r="E929" s="24"/>
      <c r="F929" s="139"/>
      <c r="G929" s="15">
        <f>IF(F929&lt;&gt;"",E929*F929,"")</f>
      </c>
      <c r="H929" s="217" t="s">
        <v>985</v>
      </c>
    </row>
    <row r="930" spans="1:8" ht="15">
      <c r="A930" s="213" t="s">
        <v>28</v>
      </c>
      <c r="B930" s="71" t="s">
        <v>1678</v>
      </c>
      <c r="C930" s="29">
        <v>10</v>
      </c>
      <c r="D930" s="27" t="s">
        <v>55</v>
      </c>
      <c r="E930" s="24"/>
      <c r="F930" s="139"/>
      <c r="G930" s="15">
        <f>IF(F930&lt;&gt;"",E930*F930,"")</f>
      </c>
      <c r="H930" s="217" t="s">
        <v>984</v>
      </c>
    </row>
    <row r="931" spans="1:8" ht="15">
      <c r="A931" s="213" t="s">
        <v>28</v>
      </c>
      <c r="B931" s="175" t="s">
        <v>76</v>
      </c>
      <c r="C931" s="176">
        <v>20</v>
      </c>
      <c r="D931" s="177" t="s">
        <v>55</v>
      </c>
      <c r="E931" s="178">
        <v>6</v>
      </c>
      <c r="F931" s="180"/>
      <c r="G931" s="59">
        <f t="shared" si="46"/>
      </c>
      <c r="H931" s="188" t="s">
        <v>2017</v>
      </c>
    </row>
    <row r="932" spans="1:8" ht="15">
      <c r="A932" s="213" t="s">
        <v>28</v>
      </c>
      <c r="B932" s="230" t="s">
        <v>803</v>
      </c>
      <c r="C932" s="231">
        <v>25</v>
      </c>
      <c r="D932" s="232" t="s">
        <v>55</v>
      </c>
      <c r="E932" s="274">
        <v>3.3</v>
      </c>
      <c r="F932" s="126"/>
      <c r="G932" s="59">
        <f t="shared" si="46"/>
      </c>
      <c r="H932" s="188" t="s">
        <v>574</v>
      </c>
    </row>
    <row r="933" spans="1:8" ht="15">
      <c r="A933" s="213" t="s">
        <v>28</v>
      </c>
      <c r="B933" s="175" t="s">
        <v>1680</v>
      </c>
      <c r="C933" s="235">
        <v>25</v>
      </c>
      <c r="D933" s="177" t="s">
        <v>55</v>
      </c>
      <c r="E933" s="178"/>
      <c r="F933" s="107"/>
      <c r="G933" s="59">
        <f t="shared" si="46"/>
      </c>
      <c r="H933" s="188" t="s">
        <v>250</v>
      </c>
    </row>
    <row r="934" spans="1:8" ht="15">
      <c r="A934" s="213" t="s">
        <v>28</v>
      </c>
      <c r="B934" s="175" t="s">
        <v>1681</v>
      </c>
      <c r="C934" s="235">
        <v>25</v>
      </c>
      <c r="D934" s="177" t="s">
        <v>55</v>
      </c>
      <c r="E934" s="233">
        <v>4</v>
      </c>
      <c r="F934" s="105"/>
      <c r="G934" s="59">
        <f t="shared" si="46"/>
      </c>
      <c r="H934" s="188" t="s">
        <v>245</v>
      </c>
    </row>
    <row r="935" spans="1:8" ht="15">
      <c r="A935" s="213" t="s">
        <v>28</v>
      </c>
      <c r="B935" s="230" t="s">
        <v>1679</v>
      </c>
      <c r="C935" s="231">
        <v>12</v>
      </c>
      <c r="D935" s="232" t="s">
        <v>55</v>
      </c>
      <c r="E935" s="233">
        <v>3.3</v>
      </c>
      <c r="F935" s="105"/>
      <c r="G935" s="15">
        <f>IF(F935&lt;&gt;"",E935*F935,"")</f>
      </c>
      <c r="H935" s="187" t="s">
        <v>586</v>
      </c>
    </row>
    <row r="936" spans="1:8" ht="15">
      <c r="A936" s="213" t="s">
        <v>28</v>
      </c>
      <c r="B936" s="175" t="s">
        <v>1709</v>
      </c>
      <c r="C936" s="176">
        <v>25</v>
      </c>
      <c r="D936" s="177" t="s">
        <v>55</v>
      </c>
      <c r="E936" s="178"/>
      <c r="F936" s="221"/>
      <c r="G936" s="59">
        <f>IF(F936&lt;&gt;"",E936*F936,"")</f>
      </c>
      <c r="H936" s="188"/>
    </row>
    <row r="937" spans="1:8" ht="15">
      <c r="A937" s="16" t="s">
        <v>28</v>
      </c>
      <c r="B937" s="71" t="s">
        <v>1708</v>
      </c>
      <c r="C937" s="29">
        <v>25</v>
      </c>
      <c r="D937" s="27" t="s">
        <v>55</v>
      </c>
      <c r="E937" s="102"/>
      <c r="F937" s="220"/>
      <c r="G937" s="15">
        <f>IF(F937&lt;&gt;"",E937*F937,"")</f>
      </c>
      <c r="H937" s="188" t="s">
        <v>603</v>
      </c>
    </row>
    <row r="938" spans="1:8" ht="15">
      <c r="A938" s="16" t="s">
        <v>28</v>
      </c>
      <c r="B938" s="73" t="s">
        <v>1682</v>
      </c>
      <c r="C938" s="7">
        <v>20</v>
      </c>
      <c r="D938" s="2" t="s">
        <v>55</v>
      </c>
      <c r="E938" s="5"/>
      <c r="F938" s="104"/>
      <c r="G938" s="15">
        <f t="shared" si="46"/>
      </c>
      <c r="H938" s="187" t="s">
        <v>830</v>
      </c>
    </row>
    <row r="939" spans="1:8" ht="15">
      <c r="A939" s="16" t="s">
        <v>28</v>
      </c>
      <c r="B939" s="72" t="s">
        <v>111</v>
      </c>
      <c r="C939" s="23">
        <v>10</v>
      </c>
      <c r="D939" s="4" t="s">
        <v>55</v>
      </c>
      <c r="E939" s="6">
        <v>5</v>
      </c>
      <c r="F939" s="107"/>
      <c r="G939" s="15">
        <f t="shared" si="46"/>
      </c>
      <c r="H939" s="187" t="s">
        <v>249</v>
      </c>
    </row>
    <row r="940" spans="1:8" ht="15">
      <c r="A940" s="16" t="s">
        <v>28</v>
      </c>
      <c r="B940" s="71" t="s">
        <v>1683</v>
      </c>
      <c r="C940" s="29">
        <v>10</v>
      </c>
      <c r="D940" s="27" t="s">
        <v>55</v>
      </c>
      <c r="E940" s="24">
        <v>4.5</v>
      </c>
      <c r="F940" s="139"/>
      <c r="G940" s="15">
        <f>IF(F940&lt;&gt;"",E940*F940,"")</f>
      </c>
      <c r="H940" s="217" t="s">
        <v>1009</v>
      </c>
    </row>
    <row r="941" spans="1:8" ht="15">
      <c r="A941" s="16" t="s">
        <v>28</v>
      </c>
      <c r="B941" s="71" t="s">
        <v>1874</v>
      </c>
      <c r="C941" s="29">
        <v>20</v>
      </c>
      <c r="D941" s="27" t="s">
        <v>55</v>
      </c>
      <c r="E941" s="24">
        <v>4.5</v>
      </c>
      <c r="F941" s="139"/>
      <c r="G941" s="15">
        <f>IF(F941&lt;&gt;"",E941*F941,"")</f>
      </c>
      <c r="H941" s="217" t="s">
        <v>1875</v>
      </c>
    </row>
    <row r="942" spans="1:8" ht="15">
      <c r="A942" s="16" t="s">
        <v>28</v>
      </c>
      <c r="B942" s="71" t="s">
        <v>1684</v>
      </c>
      <c r="C942" s="29">
        <v>10</v>
      </c>
      <c r="D942" s="27" t="s">
        <v>55</v>
      </c>
      <c r="E942" s="24"/>
      <c r="F942" s="139"/>
      <c r="G942" s="15">
        <f>IF(F942&lt;&gt;"",E942*F942,"")</f>
      </c>
      <c r="H942" s="217" t="s">
        <v>1010</v>
      </c>
    </row>
    <row r="943" spans="1:8" ht="15">
      <c r="A943" s="16" t="s">
        <v>28</v>
      </c>
      <c r="B943" s="73" t="s">
        <v>1685</v>
      </c>
      <c r="C943" s="7">
        <v>25</v>
      </c>
      <c r="D943" s="2" t="s">
        <v>55</v>
      </c>
      <c r="E943" s="5">
        <v>3</v>
      </c>
      <c r="F943" s="104"/>
      <c r="G943" s="15">
        <f>IF(F943&lt;&gt;"",E943*F943,"")</f>
      </c>
      <c r="H943" s="187" t="s">
        <v>891</v>
      </c>
    </row>
    <row r="944" spans="1:8" ht="15">
      <c r="A944" s="16" t="s">
        <v>28</v>
      </c>
      <c r="B944" s="71" t="s">
        <v>1686</v>
      </c>
      <c r="C944" s="29">
        <v>25</v>
      </c>
      <c r="D944" s="27" t="s">
        <v>55</v>
      </c>
      <c r="E944" s="288">
        <v>3</v>
      </c>
      <c r="F944" s="289"/>
      <c r="G944" s="15">
        <f aca="true" t="shared" si="47" ref="G944:G950">IF(F944&lt;&gt;"",E944*F944,"")</f>
      </c>
      <c r="H944" s="217" t="s">
        <v>912</v>
      </c>
    </row>
    <row r="945" spans="1:8" ht="15">
      <c r="A945" s="16" t="s">
        <v>28</v>
      </c>
      <c r="B945" s="71" t="s">
        <v>1688</v>
      </c>
      <c r="C945" s="29">
        <v>25</v>
      </c>
      <c r="D945" s="27" t="s">
        <v>55</v>
      </c>
      <c r="E945" s="24">
        <v>3.2</v>
      </c>
      <c r="F945" s="139"/>
      <c r="G945" s="15">
        <f t="shared" si="47"/>
      </c>
      <c r="H945" s="217" t="s">
        <v>892</v>
      </c>
    </row>
    <row r="946" spans="1:8" ht="15">
      <c r="A946" s="16" t="s">
        <v>28</v>
      </c>
      <c r="B946" s="71" t="s">
        <v>1689</v>
      </c>
      <c r="C946" s="29">
        <v>25</v>
      </c>
      <c r="D946" s="27" t="s">
        <v>55</v>
      </c>
      <c r="E946" s="24"/>
      <c r="F946" s="139"/>
      <c r="G946" s="15">
        <f t="shared" si="47"/>
      </c>
      <c r="H946" s="217" t="s">
        <v>910</v>
      </c>
    </row>
    <row r="947" spans="1:8" ht="15">
      <c r="A947" s="16" t="s">
        <v>28</v>
      </c>
      <c r="B947" s="71" t="s">
        <v>1690</v>
      </c>
      <c r="C947" s="29">
        <v>25</v>
      </c>
      <c r="D947" s="27" t="s">
        <v>55</v>
      </c>
      <c r="E947" s="24"/>
      <c r="F947" s="139"/>
      <c r="G947" s="15">
        <f t="shared" si="47"/>
      </c>
      <c r="H947" s="217" t="s">
        <v>900</v>
      </c>
    </row>
    <row r="948" spans="1:8" ht="15">
      <c r="A948" s="16" t="s">
        <v>28</v>
      </c>
      <c r="B948" s="71" t="s">
        <v>1691</v>
      </c>
      <c r="C948" s="29">
        <v>25</v>
      </c>
      <c r="D948" s="27" t="s">
        <v>55</v>
      </c>
      <c r="E948" s="24">
        <v>3.2</v>
      </c>
      <c r="F948" s="139"/>
      <c r="G948" s="15">
        <f t="shared" si="47"/>
      </c>
      <c r="H948" s="217" t="s">
        <v>926</v>
      </c>
    </row>
    <row r="949" spans="1:8" ht="15">
      <c r="A949" s="16" t="s">
        <v>28</v>
      </c>
      <c r="B949" s="73" t="s">
        <v>1687</v>
      </c>
      <c r="C949" s="7">
        <v>25</v>
      </c>
      <c r="D949" s="2" t="s">
        <v>55</v>
      </c>
      <c r="E949" s="5">
        <v>3</v>
      </c>
      <c r="F949" s="104"/>
      <c r="G949" s="15">
        <f>IF(F949&lt;&gt;"",E949*F949,"")</f>
      </c>
      <c r="H949" s="187" t="s">
        <v>894</v>
      </c>
    </row>
    <row r="950" spans="1:8" ht="15">
      <c r="A950" s="16" t="s">
        <v>28</v>
      </c>
      <c r="B950" s="71" t="s">
        <v>1692</v>
      </c>
      <c r="C950" s="29">
        <v>25</v>
      </c>
      <c r="D950" s="27" t="s">
        <v>55</v>
      </c>
      <c r="E950" s="24"/>
      <c r="F950" s="139"/>
      <c r="G950" s="15">
        <f t="shared" si="47"/>
      </c>
      <c r="H950" s="217" t="s">
        <v>897</v>
      </c>
    </row>
    <row r="951" spans="1:8" ht="15">
      <c r="A951" s="16" t="s">
        <v>28</v>
      </c>
      <c r="B951" s="73" t="s">
        <v>1737</v>
      </c>
      <c r="C951" s="7">
        <v>20</v>
      </c>
      <c r="D951" s="2" t="s">
        <v>55</v>
      </c>
      <c r="E951" s="5"/>
      <c r="F951" s="104"/>
      <c r="G951" s="15">
        <f aca="true" t="shared" si="48" ref="G951:G960">IF(F951&lt;&gt;"",E951*F951,"")</f>
      </c>
      <c r="H951" s="187" t="s">
        <v>828</v>
      </c>
    </row>
    <row r="952" spans="1:8" ht="15">
      <c r="A952" s="16" t="s">
        <v>28</v>
      </c>
      <c r="B952" s="71" t="s">
        <v>1693</v>
      </c>
      <c r="C952" s="29">
        <v>10</v>
      </c>
      <c r="D952" s="27" t="s">
        <v>55</v>
      </c>
      <c r="E952" s="24"/>
      <c r="F952" s="139"/>
      <c r="G952" s="15">
        <f t="shared" si="48"/>
      </c>
      <c r="H952" s="217" t="s">
        <v>988</v>
      </c>
    </row>
    <row r="953" spans="1:8" ht="15">
      <c r="A953" s="16" t="s">
        <v>28</v>
      </c>
      <c r="B953" s="71" t="s">
        <v>1736</v>
      </c>
      <c r="C953" s="29">
        <v>25</v>
      </c>
      <c r="D953" s="27" t="s">
        <v>55</v>
      </c>
      <c r="E953" s="24">
        <v>3.5</v>
      </c>
      <c r="F953" s="139"/>
      <c r="G953" s="15">
        <f>IF(F953&lt;&gt;"",E953*F953,"")</f>
      </c>
      <c r="H953" s="217" t="s">
        <v>1058</v>
      </c>
    </row>
    <row r="954" spans="1:8" ht="15">
      <c r="A954" s="16" t="s">
        <v>28</v>
      </c>
      <c r="B954" s="71" t="s">
        <v>1694</v>
      </c>
      <c r="C954" s="29">
        <v>25</v>
      </c>
      <c r="D954" s="27" t="s">
        <v>55</v>
      </c>
      <c r="E954" s="355">
        <v>3.5</v>
      </c>
      <c r="F954" s="356"/>
      <c r="G954" s="15">
        <f>IF(F954&lt;&gt;"",E954*F954,"")</f>
      </c>
      <c r="H954" s="217" t="s">
        <v>1025</v>
      </c>
    </row>
    <row r="955" spans="1:8" ht="15">
      <c r="A955" s="16" t="s">
        <v>28</v>
      </c>
      <c r="B955" s="73" t="s">
        <v>41</v>
      </c>
      <c r="C955" s="18">
        <v>25</v>
      </c>
      <c r="D955" s="2" t="s">
        <v>55</v>
      </c>
      <c r="E955" s="5"/>
      <c r="F955" s="104"/>
      <c r="G955" s="15">
        <f t="shared" si="48"/>
      </c>
      <c r="H955" s="187" t="s">
        <v>325</v>
      </c>
    </row>
    <row r="956" spans="1:8" ht="15">
      <c r="A956" s="16" t="s">
        <v>28</v>
      </c>
      <c r="B956" s="71" t="s">
        <v>1695</v>
      </c>
      <c r="C956" s="29">
        <v>12</v>
      </c>
      <c r="D956" s="27" t="s">
        <v>55</v>
      </c>
      <c r="E956" s="43">
        <v>3.5</v>
      </c>
      <c r="F956" s="122"/>
      <c r="G956" s="15">
        <f t="shared" si="48"/>
      </c>
      <c r="H956" s="187" t="s">
        <v>584</v>
      </c>
    </row>
    <row r="957" spans="1:8" ht="15">
      <c r="A957" s="213" t="s">
        <v>28</v>
      </c>
      <c r="B957" s="175" t="s">
        <v>112</v>
      </c>
      <c r="C957" s="235">
        <v>25</v>
      </c>
      <c r="D957" s="177" t="s">
        <v>55</v>
      </c>
      <c r="E957" s="233"/>
      <c r="F957" s="105"/>
      <c r="G957" s="15">
        <f t="shared" si="48"/>
      </c>
      <c r="H957" s="187" t="s">
        <v>248</v>
      </c>
    </row>
    <row r="958" spans="1:8" ht="15">
      <c r="A958" s="16" t="s">
        <v>28</v>
      </c>
      <c r="B958" s="71" t="s">
        <v>1696</v>
      </c>
      <c r="C958" s="29">
        <v>25</v>
      </c>
      <c r="D958" s="27" t="s">
        <v>55</v>
      </c>
      <c r="E958" s="24"/>
      <c r="F958" s="105"/>
      <c r="G958" s="15">
        <f t="shared" si="48"/>
      </c>
      <c r="H958" s="187" t="s">
        <v>585</v>
      </c>
    </row>
    <row r="959" spans="1:8" ht="15">
      <c r="A959" s="16" t="s">
        <v>28</v>
      </c>
      <c r="B959" s="73" t="s">
        <v>1697</v>
      </c>
      <c r="C959" s="7">
        <v>20</v>
      </c>
      <c r="D959" s="2" t="s">
        <v>55</v>
      </c>
      <c r="E959" s="5"/>
      <c r="F959" s="104"/>
      <c r="G959" s="15">
        <f t="shared" si="48"/>
      </c>
      <c r="H959" s="187" t="s">
        <v>591</v>
      </c>
    </row>
    <row r="960" spans="1:8" ht="15">
      <c r="A960" s="16" t="s">
        <v>28</v>
      </c>
      <c r="B960" s="71" t="s">
        <v>1698</v>
      </c>
      <c r="C960" s="29">
        <v>10</v>
      </c>
      <c r="D960" s="27" t="s">
        <v>55</v>
      </c>
      <c r="E960" s="317">
        <v>5</v>
      </c>
      <c r="F960" s="318"/>
      <c r="G960" s="15">
        <f t="shared" si="48"/>
      </c>
      <c r="H960" s="217" t="s">
        <v>959</v>
      </c>
    </row>
    <row r="961" spans="1:8" ht="15">
      <c r="A961" s="16" t="s">
        <v>28</v>
      </c>
      <c r="B961" s="71" t="s">
        <v>1699</v>
      </c>
      <c r="C961" s="99">
        <v>25</v>
      </c>
      <c r="D961" s="101" t="s">
        <v>55</v>
      </c>
      <c r="E961" s="98">
        <v>5.5</v>
      </c>
      <c r="F961" s="116"/>
      <c r="G961" s="59">
        <f aca="true" t="shared" si="49" ref="G961:G994">IF(F961&lt;&gt;"",E961*F961,"")</f>
      </c>
      <c r="H961" s="188" t="s">
        <v>604</v>
      </c>
    </row>
    <row r="962" spans="1:8" ht="15">
      <c r="A962" s="16" t="s">
        <v>28</v>
      </c>
      <c r="B962" s="71" t="s">
        <v>804</v>
      </c>
      <c r="C962" s="29">
        <v>25</v>
      </c>
      <c r="D962" s="27" t="s">
        <v>55</v>
      </c>
      <c r="E962" s="158">
        <v>3.5</v>
      </c>
      <c r="F962" s="159"/>
      <c r="G962" s="59">
        <f t="shared" si="49"/>
      </c>
      <c r="H962" s="188" t="s">
        <v>599</v>
      </c>
    </row>
    <row r="963" spans="1:8" ht="15">
      <c r="A963" s="16" t="s">
        <v>28</v>
      </c>
      <c r="B963" s="71" t="s">
        <v>1700</v>
      </c>
      <c r="C963" s="29">
        <v>25</v>
      </c>
      <c r="D963" s="27" t="s">
        <v>55</v>
      </c>
      <c r="E963" s="47"/>
      <c r="F963" s="123"/>
      <c r="G963" s="15">
        <f t="shared" si="49"/>
      </c>
      <c r="H963" s="188" t="s">
        <v>577</v>
      </c>
    </row>
    <row r="964" spans="1:8" ht="15">
      <c r="A964" s="16" t="s">
        <v>28</v>
      </c>
      <c r="B964" s="71" t="s">
        <v>1888</v>
      </c>
      <c r="C964" s="29">
        <v>25</v>
      </c>
      <c r="D964" s="27" t="s">
        <v>55</v>
      </c>
      <c r="E964" s="44">
        <v>3.3</v>
      </c>
      <c r="F964" s="121"/>
      <c r="G964" s="15">
        <f t="shared" si="49"/>
      </c>
      <c r="H964" s="187" t="s">
        <v>581</v>
      </c>
    </row>
    <row r="965" spans="1:8" ht="15">
      <c r="A965" s="16" t="s">
        <v>28</v>
      </c>
      <c r="B965" s="71" t="s">
        <v>1704</v>
      </c>
      <c r="C965" s="330">
        <v>10</v>
      </c>
      <c r="D965" s="327" t="s">
        <v>55</v>
      </c>
      <c r="E965" s="328"/>
      <c r="F965" s="329"/>
      <c r="G965" s="15">
        <f t="shared" si="49"/>
      </c>
      <c r="H965" s="246" t="s">
        <v>979</v>
      </c>
    </row>
    <row r="966" spans="1:8" ht="15">
      <c r="A966" s="411" t="s">
        <v>28</v>
      </c>
      <c r="B966" s="412" t="s">
        <v>1865</v>
      </c>
      <c r="C966" s="413">
        <v>25</v>
      </c>
      <c r="D966" s="414" t="s">
        <v>55</v>
      </c>
      <c r="E966" s="415">
        <v>4</v>
      </c>
      <c r="F966" s="416"/>
      <c r="G966" s="15">
        <f>IF(F966&lt;&gt;"",E966*F966,"")</f>
      </c>
      <c r="H966" s="246" t="s">
        <v>888</v>
      </c>
    </row>
    <row r="967" spans="1:8" ht="15">
      <c r="A967" s="16" t="s">
        <v>28</v>
      </c>
      <c r="B967" s="71" t="s">
        <v>805</v>
      </c>
      <c r="C967" s="29">
        <v>25</v>
      </c>
      <c r="D967" s="27" t="s">
        <v>55</v>
      </c>
      <c r="E967" s="24"/>
      <c r="F967" s="105"/>
      <c r="G967" s="15">
        <f t="shared" si="49"/>
      </c>
      <c r="H967" s="188" t="s">
        <v>575</v>
      </c>
    </row>
    <row r="968" spans="1:8" ht="15">
      <c r="A968" s="16" t="s">
        <v>28</v>
      </c>
      <c r="B968" s="73" t="s">
        <v>1705</v>
      </c>
      <c r="C968" s="18">
        <v>25</v>
      </c>
      <c r="D968" s="2" t="s">
        <v>55</v>
      </c>
      <c r="E968" s="5">
        <v>3</v>
      </c>
      <c r="F968" s="104"/>
      <c r="G968" s="15">
        <f t="shared" si="49"/>
      </c>
      <c r="H968" s="188" t="s">
        <v>363</v>
      </c>
    </row>
    <row r="969" spans="1:8" ht="15">
      <c r="A969" s="16" t="s">
        <v>28</v>
      </c>
      <c r="B969" s="71" t="s">
        <v>976</v>
      </c>
      <c r="C969" s="29">
        <v>25</v>
      </c>
      <c r="D969" s="27" t="s">
        <v>55</v>
      </c>
      <c r="E969" s="24">
        <v>3.3</v>
      </c>
      <c r="F969" s="139"/>
      <c r="G969" s="15">
        <f t="shared" si="49"/>
      </c>
      <c r="H969" s="246" t="s">
        <v>956</v>
      </c>
    </row>
    <row r="970" spans="1:8" ht="15">
      <c r="A970" s="16" t="s">
        <v>28</v>
      </c>
      <c r="B970" s="71" t="s">
        <v>1706</v>
      </c>
      <c r="C970" s="29">
        <v>25</v>
      </c>
      <c r="D970" s="27" t="s">
        <v>55</v>
      </c>
      <c r="E970" s="24">
        <v>3.3</v>
      </c>
      <c r="F970" s="105"/>
      <c r="G970" s="15">
        <f t="shared" si="49"/>
      </c>
      <c r="H970" s="188" t="s">
        <v>578</v>
      </c>
    </row>
    <row r="971" spans="1:8" ht="15">
      <c r="A971" s="16" t="s">
        <v>28</v>
      </c>
      <c r="B971" s="73" t="s">
        <v>2000</v>
      </c>
      <c r="C971" s="7">
        <v>20</v>
      </c>
      <c r="D971" s="2" t="s">
        <v>55</v>
      </c>
      <c r="E971" s="5"/>
      <c r="F971" s="104"/>
      <c r="G971" s="15">
        <f t="shared" si="49"/>
      </c>
      <c r="H971" s="188" t="s">
        <v>441</v>
      </c>
    </row>
    <row r="972" spans="1:8" ht="15">
      <c r="A972" s="16" t="s">
        <v>28</v>
      </c>
      <c r="B972" s="71" t="s">
        <v>806</v>
      </c>
      <c r="C972" s="29">
        <v>25</v>
      </c>
      <c r="D972" s="27" t="s">
        <v>55</v>
      </c>
      <c r="E972" s="24">
        <v>3.3</v>
      </c>
      <c r="F972" s="105"/>
      <c r="G972" s="15">
        <f t="shared" si="49"/>
      </c>
      <c r="H972" s="188" t="s">
        <v>573</v>
      </c>
    </row>
    <row r="973" spans="1:8" ht="15">
      <c r="A973" s="16" t="s">
        <v>28</v>
      </c>
      <c r="B973" s="73" t="s">
        <v>1711</v>
      </c>
      <c r="C973" s="7">
        <v>25</v>
      </c>
      <c r="D973" s="2" t="s">
        <v>55</v>
      </c>
      <c r="E973" s="5"/>
      <c r="F973" s="104"/>
      <c r="G973" s="15">
        <f t="shared" si="49"/>
      </c>
      <c r="H973" s="188" t="s">
        <v>716</v>
      </c>
    </row>
    <row r="974" spans="1:8" ht="15">
      <c r="A974" s="16" t="s">
        <v>28</v>
      </c>
      <c r="B974" s="71" t="s">
        <v>1712</v>
      </c>
      <c r="C974" s="29">
        <v>25</v>
      </c>
      <c r="D974" s="27" t="s">
        <v>55</v>
      </c>
      <c r="E974" s="24">
        <v>3.5</v>
      </c>
      <c r="F974" s="139"/>
      <c r="G974" s="15">
        <f t="shared" si="49"/>
      </c>
      <c r="H974" s="187" t="s">
        <v>773</v>
      </c>
    </row>
    <row r="975" spans="1:8" ht="15">
      <c r="A975" s="213" t="s">
        <v>28</v>
      </c>
      <c r="B975" s="71" t="s">
        <v>1710</v>
      </c>
      <c r="C975" s="29">
        <v>10</v>
      </c>
      <c r="D975" s="27" t="s">
        <v>55</v>
      </c>
      <c r="E975" s="24"/>
      <c r="F975" s="139"/>
      <c r="G975" s="59">
        <f t="shared" si="49"/>
      </c>
      <c r="H975" s="246" t="s">
        <v>982</v>
      </c>
    </row>
    <row r="976" spans="1:8" ht="15">
      <c r="A976" s="16" t="s">
        <v>28</v>
      </c>
      <c r="B976" s="71" t="s">
        <v>1714</v>
      </c>
      <c r="C976" s="29">
        <v>25</v>
      </c>
      <c r="D976" s="27" t="s">
        <v>55</v>
      </c>
      <c r="E976" s="375">
        <v>3.3</v>
      </c>
      <c r="F976" s="376"/>
      <c r="G976" s="15">
        <f t="shared" si="49"/>
      </c>
      <c r="H976" s="217" t="s">
        <v>1057</v>
      </c>
    </row>
    <row r="977" spans="1:8" ht="15">
      <c r="A977" s="16" t="s">
        <v>28</v>
      </c>
      <c r="B977" s="73" t="s">
        <v>1715</v>
      </c>
      <c r="C977" s="18">
        <v>10</v>
      </c>
      <c r="D977" s="2" t="s">
        <v>55</v>
      </c>
      <c r="E977" s="5"/>
      <c r="F977" s="104"/>
      <c r="G977" s="15">
        <f t="shared" si="49"/>
      </c>
      <c r="H977" s="187" t="s">
        <v>987</v>
      </c>
    </row>
    <row r="978" spans="1:8" ht="15">
      <c r="A978" s="16" t="s">
        <v>28</v>
      </c>
      <c r="B978" s="71" t="s">
        <v>1716</v>
      </c>
      <c r="C978" s="29">
        <v>25</v>
      </c>
      <c r="D978" s="27" t="s">
        <v>55</v>
      </c>
      <c r="E978" s="24">
        <v>3.5</v>
      </c>
      <c r="F978" s="139"/>
      <c r="G978" s="15">
        <f t="shared" si="49"/>
      </c>
      <c r="H978" s="217" t="s">
        <v>887</v>
      </c>
    </row>
    <row r="979" spans="1:8" ht="15">
      <c r="A979" s="16" t="s">
        <v>28</v>
      </c>
      <c r="B979" s="71" t="s">
        <v>1717</v>
      </c>
      <c r="C979" s="29">
        <v>20</v>
      </c>
      <c r="D979" s="27" t="s">
        <v>55</v>
      </c>
      <c r="E979" s="24">
        <v>3.3</v>
      </c>
      <c r="F979" s="105"/>
      <c r="G979" s="15">
        <f t="shared" si="49"/>
      </c>
      <c r="H979" s="187" t="s">
        <v>679</v>
      </c>
    </row>
    <row r="980" spans="1:8" ht="15">
      <c r="A980" s="16" t="s">
        <v>28</v>
      </c>
      <c r="B980" s="71" t="s">
        <v>1718</v>
      </c>
      <c r="C980" s="29">
        <v>100</v>
      </c>
      <c r="D980" s="27" t="s">
        <v>55</v>
      </c>
      <c r="E980" s="24">
        <v>3.5</v>
      </c>
      <c r="F980" s="139"/>
      <c r="G980" s="15">
        <f t="shared" si="49"/>
      </c>
      <c r="H980" s="217" t="s">
        <v>1050</v>
      </c>
    </row>
    <row r="981" spans="1:8" ht="15">
      <c r="A981" s="16" t="s">
        <v>28</v>
      </c>
      <c r="B981" s="71" t="s">
        <v>1719</v>
      </c>
      <c r="C981" s="316">
        <v>25</v>
      </c>
      <c r="D981" s="313" t="s">
        <v>55</v>
      </c>
      <c r="E981" s="314">
        <v>3</v>
      </c>
      <c r="F981" s="315"/>
      <c r="G981" s="15">
        <f t="shared" si="49"/>
      </c>
      <c r="H981" s="217" t="s">
        <v>958</v>
      </c>
    </row>
    <row r="982" spans="1:8" ht="15">
      <c r="A982" s="213" t="s">
        <v>28</v>
      </c>
      <c r="B982" s="175" t="s">
        <v>1720</v>
      </c>
      <c r="C982" s="176">
        <v>25</v>
      </c>
      <c r="D982" s="177" t="s">
        <v>55</v>
      </c>
      <c r="E982" s="178"/>
      <c r="F982" s="180"/>
      <c r="G982" s="59">
        <f t="shared" si="49"/>
      </c>
      <c r="H982" s="188"/>
    </row>
    <row r="983" spans="1:8" ht="15">
      <c r="A983" s="213" t="s">
        <v>28</v>
      </c>
      <c r="B983" s="71" t="s">
        <v>1721</v>
      </c>
      <c r="C983" s="29">
        <v>10</v>
      </c>
      <c r="D983" s="27" t="s">
        <v>55</v>
      </c>
      <c r="E983" s="24"/>
      <c r="F983" s="139"/>
      <c r="G983" s="59">
        <f t="shared" si="49"/>
      </c>
      <c r="H983" s="246" t="s">
        <v>980</v>
      </c>
    </row>
    <row r="984" spans="1:8" ht="15">
      <c r="A984" s="213" t="s">
        <v>28</v>
      </c>
      <c r="B984" s="71" t="s">
        <v>1722</v>
      </c>
      <c r="C984" s="29">
        <v>10</v>
      </c>
      <c r="D984" s="27" t="s">
        <v>55</v>
      </c>
      <c r="E984" s="334"/>
      <c r="F984" s="335"/>
      <c r="G984" s="59">
        <f t="shared" si="49"/>
      </c>
      <c r="H984" s="246" t="s">
        <v>993</v>
      </c>
    </row>
    <row r="985" spans="1:8" ht="15">
      <c r="A985" s="213" t="s">
        <v>28</v>
      </c>
      <c r="B985" s="71" t="s">
        <v>977</v>
      </c>
      <c r="C985" s="29">
        <v>25</v>
      </c>
      <c r="D985" s="27" t="s">
        <v>55</v>
      </c>
      <c r="E985" s="311">
        <v>3.5</v>
      </c>
      <c r="F985" s="312"/>
      <c r="G985" s="59">
        <f t="shared" si="49"/>
      </c>
      <c r="H985" s="246" t="s">
        <v>955</v>
      </c>
    </row>
    <row r="986" spans="1:8" ht="15">
      <c r="A986" s="16" t="s">
        <v>28</v>
      </c>
      <c r="B986" s="73" t="s">
        <v>1723</v>
      </c>
      <c r="C986" s="18">
        <v>25</v>
      </c>
      <c r="D986" s="2" t="s">
        <v>55</v>
      </c>
      <c r="E986" s="5">
        <v>3.3</v>
      </c>
      <c r="F986" s="104"/>
      <c r="G986" s="15">
        <f t="shared" si="49"/>
      </c>
      <c r="H986" s="187" t="s">
        <v>502</v>
      </c>
    </row>
    <row r="987" spans="1:8" ht="15">
      <c r="A987" s="16" t="s">
        <v>28</v>
      </c>
      <c r="B987" s="73" t="s">
        <v>2001</v>
      </c>
      <c r="C987" s="18">
        <v>20</v>
      </c>
      <c r="D987" s="2" t="s">
        <v>55</v>
      </c>
      <c r="E987" s="5">
        <v>4.5</v>
      </c>
      <c r="F987" s="104"/>
      <c r="G987" s="15">
        <f t="shared" si="49"/>
      </c>
      <c r="H987" s="187" t="s">
        <v>503</v>
      </c>
    </row>
    <row r="988" spans="1:8" ht="15">
      <c r="A988" s="16" t="s">
        <v>28</v>
      </c>
      <c r="B988" s="73" t="s">
        <v>1725</v>
      </c>
      <c r="C988" s="18">
        <v>25</v>
      </c>
      <c r="D988" s="2" t="s">
        <v>55</v>
      </c>
      <c r="E988" s="5">
        <v>4.5</v>
      </c>
      <c r="F988" s="104"/>
      <c r="G988" s="15">
        <f t="shared" si="49"/>
      </c>
      <c r="H988" s="187" t="s">
        <v>501</v>
      </c>
    </row>
    <row r="989" spans="1:8" ht="15">
      <c r="A989" s="16" t="s">
        <v>28</v>
      </c>
      <c r="B989" s="73" t="s">
        <v>1726</v>
      </c>
      <c r="C989" s="7">
        <v>20</v>
      </c>
      <c r="D989" s="2" t="s">
        <v>55</v>
      </c>
      <c r="E989" s="5"/>
      <c r="F989" s="104"/>
      <c r="G989" s="15">
        <f t="shared" si="49"/>
      </c>
      <c r="H989" s="187" t="s">
        <v>442</v>
      </c>
    </row>
    <row r="990" spans="1:8" ht="15">
      <c r="A990" s="16" t="s">
        <v>28</v>
      </c>
      <c r="B990" s="72" t="s">
        <v>1713</v>
      </c>
      <c r="C990" s="23">
        <v>25</v>
      </c>
      <c r="D990" s="4" t="s">
        <v>55</v>
      </c>
      <c r="E990" s="6"/>
      <c r="F990" s="107"/>
      <c r="G990" s="15">
        <f t="shared" si="49"/>
      </c>
      <c r="H990" s="187" t="s">
        <v>251</v>
      </c>
    </row>
    <row r="991" spans="1:8" ht="15">
      <c r="A991" s="16" t="s">
        <v>28</v>
      </c>
      <c r="B991" s="73" t="s">
        <v>1727</v>
      </c>
      <c r="C991" s="7">
        <v>25</v>
      </c>
      <c r="D991" s="2" t="s">
        <v>55</v>
      </c>
      <c r="E991" s="5">
        <v>3</v>
      </c>
      <c r="F991" s="104"/>
      <c r="G991" s="15">
        <f t="shared" si="49"/>
      </c>
      <c r="H991" s="187" t="s">
        <v>826</v>
      </c>
    </row>
    <row r="992" spans="1:8" ht="15">
      <c r="A992" s="16" t="s">
        <v>28</v>
      </c>
      <c r="B992" s="71" t="s">
        <v>1707</v>
      </c>
      <c r="C992" s="29">
        <v>12</v>
      </c>
      <c r="D992" s="27" t="s">
        <v>55</v>
      </c>
      <c r="E992" s="24">
        <v>3.3</v>
      </c>
      <c r="F992" s="105"/>
      <c r="G992" s="15">
        <f t="shared" si="49"/>
      </c>
      <c r="H992" s="188" t="s">
        <v>576</v>
      </c>
    </row>
    <row r="993" spans="1:8" ht="15">
      <c r="A993" s="16" t="s">
        <v>28</v>
      </c>
      <c r="B993" s="73" t="s">
        <v>42</v>
      </c>
      <c r="C993" s="7">
        <v>10</v>
      </c>
      <c r="D993" s="2" t="s">
        <v>55</v>
      </c>
      <c r="E993" s="5"/>
      <c r="F993" s="104"/>
      <c r="G993" s="15">
        <f t="shared" si="49"/>
      </c>
      <c r="H993" s="187" t="s">
        <v>326</v>
      </c>
    </row>
    <row r="994" spans="1:8" ht="15">
      <c r="A994" s="16" t="s">
        <v>28</v>
      </c>
      <c r="B994" s="72" t="s">
        <v>1866</v>
      </c>
      <c r="C994" s="23">
        <v>25</v>
      </c>
      <c r="D994" s="4" t="s">
        <v>55</v>
      </c>
      <c r="E994" s="6">
        <v>3.5</v>
      </c>
      <c r="F994" s="107"/>
      <c r="G994" s="15">
        <f t="shared" si="49"/>
      </c>
      <c r="H994" s="187" t="s">
        <v>253</v>
      </c>
    </row>
    <row r="995" spans="1:8" ht="15">
      <c r="A995" s="213" t="s">
        <v>28</v>
      </c>
      <c r="B995" s="175" t="s">
        <v>1728</v>
      </c>
      <c r="C995" s="235">
        <v>25</v>
      </c>
      <c r="D995" s="177" t="s">
        <v>55</v>
      </c>
      <c r="E995" s="178">
        <v>3.3</v>
      </c>
      <c r="F995" s="107"/>
      <c r="G995" s="15">
        <f aca="true" t="shared" si="50" ref="G995:G1016">IF(F995&lt;&gt;"",E995*F995,"")</f>
      </c>
      <c r="H995" s="187" t="s">
        <v>252</v>
      </c>
    </row>
    <row r="996" spans="1:8" ht="15">
      <c r="A996" s="16" t="s">
        <v>28</v>
      </c>
      <c r="B996" s="71" t="s">
        <v>1729</v>
      </c>
      <c r="C996" s="29">
        <v>200</v>
      </c>
      <c r="D996" s="27" t="s">
        <v>55</v>
      </c>
      <c r="E996" s="154">
        <v>7</v>
      </c>
      <c r="F996" s="155"/>
      <c r="G996" s="15">
        <f t="shared" si="50"/>
      </c>
      <c r="H996" s="187" t="s">
        <v>555</v>
      </c>
    </row>
    <row r="997" spans="1:8" ht="15">
      <c r="A997" s="16" t="s">
        <v>28</v>
      </c>
      <c r="B997" s="73" t="s">
        <v>1730</v>
      </c>
      <c r="C997" s="7">
        <v>25</v>
      </c>
      <c r="D997" s="2" t="s">
        <v>55</v>
      </c>
      <c r="E997" s="5"/>
      <c r="F997" s="104"/>
      <c r="G997" s="15">
        <f t="shared" si="50"/>
      </c>
      <c r="H997" s="187" t="s">
        <v>193</v>
      </c>
    </row>
    <row r="998" spans="1:8" ht="15">
      <c r="A998" s="16" t="s">
        <v>28</v>
      </c>
      <c r="B998" s="73" t="s">
        <v>1731</v>
      </c>
      <c r="C998" s="7">
        <v>25</v>
      </c>
      <c r="D998" s="2" t="s">
        <v>55</v>
      </c>
      <c r="E998" s="5"/>
      <c r="F998" s="104"/>
      <c r="G998" s="15">
        <f t="shared" si="50"/>
      </c>
      <c r="H998" s="187" t="s">
        <v>443</v>
      </c>
    </row>
    <row r="999" spans="1:8" ht="15">
      <c r="A999" s="16" t="s">
        <v>28</v>
      </c>
      <c r="B999" s="73" t="s">
        <v>846</v>
      </c>
      <c r="C999" s="7">
        <v>25</v>
      </c>
      <c r="D999" s="2" t="s">
        <v>55</v>
      </c>
      <c r="E999" s="5"/>
      <c r="F999" s="104"/>
      <c r="G999" s="15">
        <f t="shared" si="50"/>
      </c>
      <c r="H999" s="187" t="s">
        <v>825</v>
      </c>
    </row>
    <row r="1000" spans="1:8" ht="15">
      <c r="A1000" s="213" t="s">
        <v>28</v>
      </c>
      <c r="B1000" s="71" t="s">
        <v>1701</v>
      </c>
      <c r="C1000" s="29">
        <v>25</v>
      </c>
      <c r="D1000" s="27" t="s">
        <v>55</v>
      </c>
      <c r="E1000" s="24">
        <v>3.5</v>
      </c>
      <c r="F1000" s="139"/>
      <c r="G1000" s="15">
        <f>IF(F1000&lt;&gt;"",E1000*F1000,"")</f>
      </c>
      <c r="H1000" s="246" t="s">
        <v>952</v>
      </c>
    </row>
    <row r="1001" spans="1:8" ht="15">
      <c r="A1001" s="16" t="s">
        <v>28</v>
      </c>
      <c r="B1001" s="71" t="s">
        <v>1702</v>
      </c>
      <c r="C1001" s="29">
        <v>5</v>
      </c>
      <c r="D1001" s="27" t="s">
        <v>55</v>
      </c>
      <c r="E1001" s="24">
        <v>4</v>
      </c>
      <c r="F1001" s="105"/>
      <c r="G1001" s="15">
        <f>IF(F1001&lt;&gt;"",E1001*F1001,"")</f>
      </c>
      <c r="H1001" s="188" t="s">
        <v>588</v>
      </c>
    </row>
    <row r="1002" spans="1:8" ht="15">
      <c r="A1002" s="213" t="s">
        <v>28</v>
      </c>
      <c r="B1002" s="71" t="s">
        <v>1022</v>
      </c>
      <c r="C1002" s="29">
        <v>12</v>
      </c>
      <c r="D1002" s="27" t="s">
        <v>55</v>
      </c>
      <c r="E1002" s="24">
        <v>3.3</v>
      </c>
      <c r="F1002" s="139"/>
      <c r="G1002" s="15">
        <f>IF(F1002&lt;&gt;"",E1002*F1002,"")</f>
      </c>
      <c r="H1002" s="217" t="s">
        <v>587</v>
      </c>
    </row>
    <row r="1003" spans="1:8" ht="15">
      <c r="A1003" s="16" t="s">
        <v>28</v>
      </c>
      <c r="B1003" s="71" t="s">
        <v>1703</v>
      </c>
      <c r="C1003" s="29">
        <v>10</v>
      </c>
      <c r="D1003" s="27" t="s">
        <v>55</v>
      </c>
      <c r="E1003" s="24"/>
      <c r="F1003" s="139"/>
      <c r="G1003" s="15">
        <f>IF(F1003&lt;&gt;"",E1003*F1003,"")</f>
      </c>
      <c r="H1003" s="246" t="s">
        <v>981</v>
      </c>
    </row>
    <row r="1004" spans="1:8" ht="15">
      <c r="A1004" s="213" t="s">
        <v>28</v>
      </c>
      <c r="B1004" s="175" t="s">
        <v>1732</v>
      </c>
      <c r="C1004" s="176">
        <v>25</v>
      </c>
      <c r="D1004" s="177" t="s">
        <v>55</v>
      </c>
      <c r="E1004" s="178"/>
      <c r="F1004" s="104"/>
      <c r="G1004" s="15">
        <f t="shared" si="50"/>
      </c>
      <c r="H1004" s="187" t="s">
        <v>215</v>
      </c>
    </row>
    <row r="1005" spans="1:8" ht="15">
      <c r="A1005" s="213" t="s">
        <v>28</v>
      </c>
      <c r="B1005" s="175" t="s">
        <v>1733</v>
      </c>
      <c r="C1005" s="176">
        <v>25</v>
      </c>
      <c r="D1005" s="177" t="s">
        <v>55</v>
      </c>
      <c r="E1005" s="178"/>
      <c r="F1005" s="180"/>
      <c r="G1005" s="59">
        <f t="shared" si="50"/>
      </c>
      <c r="H1005" s="188"/>
    </row>
    <row r="1006" spans="1:8" ht="15">
      <c r="A1006" s="213" t="s">
        <v>28</v>
      </c>
      <c r="B1006" s="175" t="s">
        <v>1735</v>
      </c>
      <c r="C1006" s="176">
        <v>25</v>
      </c>
      <c r="D1006" s="177" t="s">
        <v>55</v>
      </c>
      <c r="E1006" s="178"/>
      <c r="F1006" s="104"/>
      <c r="G1006" s="59">
        <f t="shared" si="50"/>
      </c>
      <c r="H1006" s="188"/>
    </row>
    <row r="1007" spans="1:8" ht="15">
      <c r="A1007" s="213" t="s">
        <v>28</v>
      </c>
      <c r="B1007" s="175" t="s">
        <v>1734</v>
      </c>
      <c r="C1007" s="176">
        <v>25</v>
      </c>
      <c r="D1007" s="177" t="s">
        <v>55</v>
      </c>
      <c r="E1007" s="178"/>
      <c r="F1007" s="180"/>
      <c r="G1007" s="59">
        <f t="shared" si="50"/>
      </c>
      <c r="H1007" s="188"/>
    </row>
    <row r="1008" spans="1:8" ht="15">
      <c r="A1008" s="213" t="s">
        <v>28</v>
      </c>
      <c r="B1008" s="71" t="s">
        <v>1724</v>
      </c>
      <c r="C1008" s="29">
        <v>10</v>
      </c>
      <c r="D1008" s="27" t="s">
        <v>55</v>
      </c>
      <c r="E1008" s="332"/>
      <c r="F1008" s="333"/>
      <c r="G1008" s="15">
        <f>IF(F1008&lt;&gt;"",E1008*F1008,"")</f>
      </c>
      <c r="H1008" s="217" t="s">
        <v>986</v>
      </c>
    </row>
    <row r="1009" spans="1:8" ht="15">
      <c r="A1009" s="213" t="s">
        <v>28</v>
      </c>
      <c r="B1009" s="175" t="s">
        <v>77</v>
      </c>
      <c r="C1009" s="176">
        <v>20</v>
      </c>
      <c r="D1009" s="177" t="s">
        <v>55</v>
      </c>
      <c r="E1009" s="178">
        <v>6</v>
      </c>
      <c r="F1009" s="180"/>
      <c r="G1009" s="59">
        <f t="shared" si="50"/>
      </c>
      <c r="H1009" s="188"/>
    </row>
    <row r="1010" spans="1:8" ht="15">
      <c r="A1010" s="213"/>
      <c r="B1010" s="175"/>
      <c r="C1010" s="176"/>
      <c r="D1010" s="177"/>
      <c r="E1010" s="178"/>
      <c r="F1010" s="104"/>
      <c r="G1010" s="15">
        <f t="shared" si="50"/>
      </c>
      <c r="H1010" s="187"/>
    </row>
    <row r="1011" spans="1:8" ht="15">
      <c r="A1011" s="213" t="s">
        <v>28</v>
      </c>
      <c r="B1011" s="270" t="s">
        <v>1738</v>
      </c>
      <c r="C1011" s="176"/>
      <c r="D1011" s="177"/>
      <c r="E1011" s="178"/>
      <c r="F1011" s="104"/>
      <c r="G1011" s="15">
        <f t="shared" si="50"/>
      </c>
      <c r="H1011" s="187"/>
    </row>
    <row r="1012" spans="1:8" ht="15">
      <c r="A1012" s="213" t="s">
        <v>28</v>
      </c>
      <c r="B1012" s="175" t="s">
        <v>1739</v>
      </c>
      <c r="C1012" s="235">
        <v>25</v>
      </c>
      <c r="D1012" s="177" t="s">
        <v>55</v>
      </c>
      <c r="E1012" s="178">
        <v>3</v>
      </c>
      <c r="F1012" s="104"/>
      <c r="G1012" s="15">
        <f t="shared" si="50"/>
      </c>
      <c r="H1012" s="187" t="s">
        <v>896</v>
      </c>
    </row>
    <row r="1013" spans="1:8" ht="15">
      <c r="A1013" s="16" t="s">
        <v>28</v>
      </c>
      <c r="B1013" s="73" t="s">
        <v>1740</v>
      </c>
      <c r="C1013" s="18">
        <v>25</v>
      </c>
      <c r="D1013" s="2" t="s">
        <v>55</v>
      </c>
      <c r="E1013" s="5"/>
      <c r="F1013" s="104"/>
      <c r="G1013" s="15">
        <f t="shared" si="50"/>
      </c>
      <c r="H1013" s="187" t="s">
        <v>258</v>
      </c>
    </row>
    <row r="1014" spans="1:8" ht="15">
      <c r="A1014" s="16" t="s">
        <v>28</v>
      </c>
      <c r="B1014" s="73" t="s">
        <v>1871</v>
      </c>
      <c r="C1014" s="18">
        <v>25</v>
      </c>
      <c r="D1014" s="2" t="s">
        <v>55</v>
      </c>
      <c r="E1014" s="5">
        <v>3.3</v>
      </c>
      <c r="F1014" s="104"/>
      <c r="G1014" s="15">
        <f t="shared" si="50"/>
      </c>
      <c r="H1014" s="187" t="s">
        <v>256</v>
      </c>
    </row>
    <row r="1015" spans="1:8" ht="15">
      <c r="A1015" s="16" t="s">
        <v>28</v>
      </c>
      <c r="B1015" s="71" t="s">
        <v>1741</v>
      </c>
      <c r="C1015" s="29">
        <v>100</v>
      </c>
      <c r="D1015" s="27" t="s">
        <v>55</v>
      </c>
      <c r="E1015" s="262"/>
      <c r="F1015" s="263"/>
      <c r="G1015" s="15">
        <f t="shared" si="50"/>
      </c>
      <c r="H1015" s="217" t="s">
        <v>885</v>
      </c>
    </row>
    <row r="1016" spans="1:8" ht="15">
      <c r="A1016" s="16" t="s">
        <v>28</v>
      </c>
      <c r="B1016" s="73" t="s">
        <v>1742</v>
      </c>
      <c r="C1016" s="7">
        <v>100</v>
      </c>
      <c r="D1016" s="2" t="s">
        <v>55</v>
      </c>
      <c r="E1016" s="5">
        <v>3</v>
      </c>
      <c r="F1016" s="104"/>
      <c r="G1016" s="15">
        <f t="shared" si="50"/>
      </c>
      <c r="H1016" s="187" t="s">
        <v>889</v>
      </c>
    </row>
    <row r="1017" spans="1:8" ht="15">
      <c r="A1017" s="16" t="s">
        <v>28</v>
      </c>
      <c r="B1017" s="71" t="s">
        <v>1743</v>
      </c>
      <c r="C1017" s="29">
        <v>25</v>
      </c>
      <c r="D1017" s="27" t="s">
        <v>55</v>
      </c>
      <c r="E1017" s="24">
        <v>3.3</v>
      </c>
      <c r="F1017" s="139"/>
      <c r="G1017" s="15">
        <f aca="true" t="shared" si="51" ref="G1017:G1022">IF(F1017&lt;&gt;"",E1017*F1017,"")</f>
      </c>
      <c r="H1017" s="217" t="s">
        <v>957</v>
      </c>
    </row>
    <row r="1018" spans="1:8" ht="15">
      <c r="A1018" s="520" t="s">
        <v>28</v>
      </c>
      <c r="B1018" s="519" t="s">
        <v>1744</v>
      </c>
      <c r="C1018" s="521">
        <v>25</v>
      </c>
      <c r="D1018" s="522" t="s">
        <v>55</v>
      </c>
      <c r="E1018" s="523">
        <v>2.8</v>
      </c>
      <c r="F1018" s="524"/>
      <c r="G1018" s="15">
        <f>IF(F1018&lt;&gt;"",E1018*F1018,"")</f>
      </c>
      <c r="H1018" s="217" t="s">
        <v>1047</v>
      </c>
    </row>
    <row r="1019" spans="1:8" ht="15">
      <c r="A1019" s="213" t="s">
        <v>28</v>
      </c>
      <c r="B1019" s="230" t="s">
        <v>1745</v>
      </c>
      <c r="C1019" s="231">
        <v>25</v>
      </c>
      <c r="D1019" s="232" t="s">
        <v>55</v>
      </c>
      <c r="E1019" s="233">
        <v>3</v>
      </c>
      <c r="F1019" s="543"/>
      <c r="G1019" s="15">
        <f>IF(F1019&lt;&gt;"",E1019*F1019,"")</f>
      </c>
      <c r="H1019" s="217" t="s">
        <v>1049</v>
      </c>
    </row>
    <row r="1020" spans="1:8" ht="15">
      <c r="A1020" s="16" t="s">
        <v>28</v>
      </c>
      <c r="B1020" s="71" t="s">
        <v>1746</v>
      </c>
      <c r="C1020" s="29">
        <v>100</v>
      </c>
      <c r="D1020" s="27" t="s">
        <v>55</v>
      </c>
      <c r="E1020" s="24"/>
      <c r="F1020" s="139"/>
      <c r="G1020" s="15">
        <f t="shared" si="51"/>
      </c>
      <c r="H1020" s="217" t="s">
        <v>890</v>
      </c>
    </row>
    <row r="1021" spans="1:8" ht="15">
      <c r="A1021" s="16" t="s">
        <v>28</v>
      </c>
      <c r="B1021" s="71" t="s">
        <v>1747</v>
      </c>
      <c r="C1021" s="29">
        <v>100</v>
      </c>
      <c r="D1021" s="27" t="s">
        <v>55</v>
      </c>
      <c r="E1021" s="296">
        <v>3.2</v>
      </c>
      <c r="F1021" s="297"/>
      <c r="G1021" s="15">
        <f t="shared" si="51"/>
      </c>
      <c r="H1021" s="217" t="s">
        <v>925</v>
      </c>
    </row>
    <row r="1022" spans="1:8" ht="15">
      <c r="A1022" s="16" t="s">
        <v>28</v>
      </c>
      <c r="B1022" s="71" t="s">
        <v>807</v>
      </c>
      <c r="C1022" s="29">
        <v>25</v>
      </c>
      <c r="D1022" s="27" t="s">
        <v>55</v>
      </c>
      <c r="E1022" s="94">
        <v>3</v>
      </c>
      <c r="F1022" s="117"/>
      <c r="G1022" s="15">
        <f t="shared" si="51"/>
      </c>
      <c r="H1022" s="187" t="s">
        <v>583</v>
      </c>
    </row>
    <row r="1023" spans="1:8" ht="15">
      <c r="A1023" s="16" t="s">
        <v>28</v>
      </c>
      <c r="B1023" s="73" t="s">
        <v>1750</v>
      </c>
      <c r="C1023" s="7">
        <v>100</v>
      </c>
      <c r="D1023" s="2" t="s">
        <v>55</v>
      </c>
      <c r="E1023" s="5">
        <v>3</v>
      </c>
      <c r="F1023" s="104"/>
      <c r="G1023" s="15">
        <f aca="true" t="shared" si="52" ref="G1023:G1050">IF(F1023&lt;&gt;"",E1023*F1023,"")</f>
      </c>
      <c r="H1023" s="187" t="s">
        <v>893</v>
      </c>
    </row>
    <row r="1024" spans="1:8" ht="15">
      <c r="A1024" s="16" t="s">
        <v>28</v>
      </c>
      <c r="B1024" s="71" t="s">
        <v>1751</v>
      </c>
      <c r="C1024" s="29">
        <v>100</v>
      </c>
      <c r="D1024" s="27" t="s">
        <v>55</v>
      </c>
      <c r="E1024" s="24">
        <v>3</v>
      </c>
      <c r="F1024" s="139"/>
      <c r="G1024" s="15">
        <f t="shared" si="52"/>
      </c>
      <c r="H1024" s="217" t="s">
        <v>895</v>
      </c>
    </row>
    <row r="1025" spans="1:8" ht="15">
      <c r="A1025" s="16" t="s">
        <v>28</v>
      </c>
      <c r="B1025" s="71" t="s">
        <v>1752</v>
      </c>
      <c r="C1025" s="29">
        <v>25</v>
      </c>
      <c r="D1025" s="27" t="s">
        <v>55</v>
      </c>
      <c r="E1025" s="265">
        <v>3</v>
      </c>
      <c r="F1025" s="266"/>
      <c r="G1025" s="15">
        <f t="shared" si="52"/>
      </c>
      <c r="H1025" s="217" t="s">
        <v>898</v>
      </c>
    </row>
    <row r="1026" spans="1:8" ht="15">
      <c r="A1026" s="16" t="s">
        <v>28</v>
      </c>
      <c r="B1026" s="71" t="s">
        <v>1748</v>
      </c>
      <c r="C1026" s="29">
        <v>25</v>
      </c>
      <c r="D1026" s="27" t="s">
        <v>55</v>
      </c>
      <c r="E1026" s="24"/>
      <c r="F1026" s="139"/>
      <c r="G1026" s="15">
        <f>IF(F1026&lt;&gt;"",E1026*F1026,"")</f>
      </c>
      <c r="H1026" s="217" t="s">
        <v>1048</v>
      </c>
    </row>
    <row r="1027" spans="1:8" ht="15">
      <c r="A1027" s="16" t="s">
        <v>28</v>
      </c>
      <c r="B1027" s="551" t="s">
        <v>2053</v>
      </c>
      <c r="C1027" s="556">
        <v>25</v>
      </c>
      <c r="D1027" s="552" t="s">
        <v>55</v>
      </c>
      <c r="E1027" s="553">
        <v>3.3</v>
      </c>
      <c r="F1027" s="554"/>
      <c r="G1027" s="15">
        <f>IF(F1027&lt;&gt;"",E1027*F1027,"")</f>
      </c>
      <c r="H1027" s="555" t="s">
        <v>2054</v>
      </c>
    </row>
    <row r="1028" spans="1:8" ht="15">
      <c r="A1028" s="16" t="s">
        <v>28</v>
      </c>
      <c r="B1028" s="73" t="s">
        <v>1753</v>
      </c>
      <c r="C1028" s="7">
        <v>100</v>
      </c>
      <c r="D1028" s="2" t="s">
        <v>55</v>
      </c>
      <c r="E1028" s="5">
        <v>3.2</v>
      </c>
      <c r="F1028" s="104"/>
      <c r="G1028" s="15">
        <f t="shared" si="52"/>
      </c>
      <c r="H1028" s="187" t="s">
        <v>404</v>
      </c>
    </row>
    <row r="1029" spans="1:8" ht="15">
      <c r="A1029" s="16" t="s">
        <v>28</v>
      </c>
      <c r="B1029" s="71" t="s">
        <v>1754</v>
      </c>
      <c r="C1029" s="29">
        <v>100</v>
      </c>
      <c r="D1029" s="27" t="s">
        <v>55</v>
      </c>
      <c r="E1029" s="304">
        <v>3</v>
      </c>
      <c r="F1029" s="305"/>
      <c r="G1029" s="15">
        <f t="shared" si="52"/>
      </c>
      <c r="H1029" s="217" t="s">
        <v>944</v>
      </c>
    </row>
    <row r="1030" spans="1:8" ht="15">
      <c r="A1030" s="16" t="s">
        <v>28</v>
      </c>
      <c r="B1030" s="71" t="s">
        <v>1755</v>
      </c>
      <c r="C1030" s="29">
        <v>25</v>
      </c>
      <c r="D1030" s="27" t="s">
        <v>55</v>
      </c>
      <c r="E1030" s="372"/>
      <c r="F1030" s="373"/>
      <c r="G1030" s="15">
        <f>IF(F1030&lt;&gt;"",E1030*F1030,"")</f>
      </c>
      <c r="H1030" s="217" t="s">
        <v>1055</v>
      </c>
    </row>
    <row r="1031" spans="1:8" ht="15">
      <c r="A1031" s="16" t="s">
        <v>28</v>
      </c>
      <c r="B1031" s="71" t="s">
        <v>1756</v>
      </c>
      <c r="C1031" s="29">
        <v>25</v>
      </c>
      <c r="D1031" s="27" t="s">
        <v>55</v>
      </c>
      <c r="E1031" s="262">
        <v>3.2</v>
      </c>
      <c r="F1031" s="263"/>
      <c r="G1031" s="15">
        <f t="shared" si="52"/>
      </c>
      <c r="H1031" s="217" t="s">
        <v>884</v>
      </c>
    </row>
    <row r="1032" spans="1:8" ht="15">
      <c r="A1032" s="16" t="s">
        <v>28</v>
      </c>
      <c r="B1032" s="71" t="s">
        <v>1749</v>
      </c>
      <c r="C1032" s="29">
        <v>25</v>
      </c>
      <c r="D1032" s="27" t="s">
        <v>55</v>
      </c>
      <c r="E1032" s="24">
        <v>3.2</v>
      </c>
      <c r="F1032" s="139"/>
      <c r="G1032" s="15">
        <f>IF(F1032&lt;&gt;"",E1032*F1032,"")</f>
      </c>
      <c r="H1032" s="217" t="s">
        <v>886</v>
      </c>
    </row>
    <row r="1033" spans="1:8" ht="15">
      <c r="A1033" s="16"/>
      <c r="B1033" s="73"/>
      <c r="C1033" s="7"/>
      <c r="D1033" s="2"/>
      <c r="E1033" s="5"/>
      <c r="F1033" s="104"/>
      <c r="G1033" s="15">
        <f t="shared" si="52"/>
      </c>
      <c r="H1033" s="187"/>
    </row>
    <row r="1034" spans="1:8" ht="15">
      <c r="A1034" s="16" t="s">
        <v>28</v>
      </c>
      <c r="B1034" s="130" t="s">
        <v>2009</v>
      </c>
      <c r="C1034" s="350"/>
      <c r="D1034" s="351"/>
      <c r="E1034" s="352"/>
      <c r="F1034" s="353"/>
      <c r="G1034" s="15">
        <f t="shared" si="52"/>
      </c>
      <c r="H1034" s="354"/>
    </row>
    <row r="1035" spans="1:8" ht="15">
      <c r="A1035" s="16" t="s">
        <v>28</v>
      </c>
      <c r="B1035" s="71" t="s">
        <v>1757</v>
      </c>
      <c r="C1035" s="29">
        <v>25</v>
      </c>
      <c r="D1035" s="27" t="s">
        <v>55</v>
      </c>
      <c r="E1035" s="363">
        <v>3.5</v>
      </c>
      <c r="F1035" s="364"/>
      <c r="G1035" s="15">
        <f>IF(F1035&lt;&gt;"",E1035*F1035,"")</f>
      </c>
      <c r="H1035" s="217" t="s">
        <v>1046</v>
      </c>
    </row>
    <row r="1036" spans="1:8" ht="15">
      <c r="A1036" s="16" t="s">
        <v>28</v>
      </c>
      <c r="B1036" s="73" t="s">
        <v>1758</v>
      </c>
      <c r="C1036" s="7">
        <v>25</v>
      </c>
      <c r="D1036" s="2" t="s">
        <v>55</v>
      </c>
      <c r="E1036" s="5">
        <v>3.5</v>
      </c>
      <c r="F1036" s="104"/>
      <c r="G1036" s="15">
        <f t="shared" si="52"/>
      </c>
      <c r="H1036" s="187" t="s">
        <v>829</v>
      </c>
    </row>
    <row r="1037" spans="1:8" ht="15">
      <c r="A1037" s="16" t="s">
        <v>28</v>
      </c>
      <c r="B1037" s="71" t="s">
        <v>1759</v>
      </c>
      <c r="C1037" s="29">
        <v>25</v>
      </c>
      <c r="D1037" s="27" t="s">
        <v>55</v>
      </c>
      <c r="E1037" s="352">
        <v>3.5</v>
      </c>
      <c r="F1037" s="353"/>
      <c r="G1037" s="15">
        <f t="shared" si="52"/>
      </c>
      <c r="H1037" s="217" t="s">
        <v>1012</v>
      </c>
    </row>
    <row r="1038" spans="1:8" ht="15">
      <c r="A1038" s="16" t="s">
        <v>28</v>
      </c>
      <c r="B1038" s="71" t="s">
        <v>1760</v>
      </c>
      <c r="C1038" s="29">
        <v>25</v>
      </c>
      <c r="D1038" s="27" t="s">
        <v>55</v>
      </c>
      <c r="E1038" s="24">
        <v>3.5</v>
      </c>
      <c r="F1038" s="139"/>
      <c r="G1038" s="15">
        <f>IF(F1038&lt;&gt;"",E1038*F1038,"")</f>
      </c>
      <c r="H1038" s="217" t="s">
        <v>1056</v>
      </c>
    </row>
    <row r="1039" spans="1:8" ht="15">
      <c r="A1039" s="16" t="s">
        <v>28</v>
      </c>
      <c r="B1039" s="71" t="s">
        <v>70</v>
      </c>
      <c r="C1039" s="29">
        <v>25</v>
      </c>
      <c r="D1039" s="27" t="s">
        <v>55</v>
      </c>
      <c r="E1039" s="370"/>
      <c r="F1039" s="371"/>
      <c r="G1039" s="15">
        <f>IF(F1039&lt;&gt;"",E1039*F1039,"")</f>
      </c>
      <c r="H1039" s="217" t="s">
        <v>264</v>
      </c>
    </row>
    <row r="1040" spans="1:8" ht="15">
      <c r="A1040" s="16" t="s">
        <v>28</v>
      </c>
      <c r="B1040" s="403" t="s">
        <v>1855</v>
      </c>
      <c r="C1040" s="408">
        <v>20</v>
      </c>
      <c r="D1040" s="404" t="s">
        <v>55</v>
      </c>
      <c r="E1040" s="405"/>
      <c r="F1040" s="406"/>
      <c r="G1040" s="15">
        <f>IF(F1040&lt;&gt;"",E1040*F1040,"")</f>
      </c>
      <c r="H1040" s="407" t="s">
        <v>1856</v>
      </c>
    </row>
    <row r="1041" spans="1:8" ht="15">
      <c r="A1041" s="16" t="s">
        <v>28</v>
      </c>
      <c r="B1041" s="71" t="s">
        <v>1762</v>
      </c>
      <c r="C1041" s="29">
        <v>25</v>
      </c>
      <c r="D1041" s="27" t="s">
        <v>55</v>
      </c>
      <c r="E1041" s="361">
        <v>3.5</v>
      </c>
      <c r="F1041" s="362"/>
      <c r="G1041" s="15">
        <f>IF(F1041&lt;&gt;"",E1041*F1041,"")</f>
      </c>
      <c r="H1041" s="217" t="s">
        <v>1038</v>
      </c>
    </row>
    <row r="1042" spans="1:8" ht="15">
      <c r="A1042" s="16" t="s">
        <v>28</v>
      </c>
      <c r="B1042" s="72" t="s">
        <v>1011</v>
      </c>
      <c r="C1042" s="23">
        <v>25</v>
      </c>
      <c r="D1042" s="4" t="s">
        <v>55</v>
      </c>
      <c r="E1042" s="24">
        <v>3.5</v>
      </c>
      <c r="F1042" s="105"/>
      <c r="G1042" s="15">
        <f t="shared" si="52"/>
      </c>
      <c r="H1042" s="187" t="s">
        <v>265</v>
      </c>
    </row>
    <row r="1043" spans="1:8" ht="15">
      <c r="A1043" s="16" t="s">
        <v>28</v>
      </c>
      <c r="B1043" s="71" t="s">
        <v>1761</v>
      </c>
      <c r="C1043" s="29">
        <v>25</v>
      </c>
      <c r="D1043" s="27" t="s">
        <v>55</v>
      </c>
      <c r="E1043" s="24"/>
      <c r="F1043" s="139"/>
      <c r="G1043" s="15">
        <f>IF(F1043&lt;&gt;"",E1043*F1043,"")</f>
      </c>
      <c r="H1043" s="217" t="s">
        <v>1013</v>
      </c>
    </row>
    <row r="1044" spans="1:8" ht="15">
      <c r="A1044" s="348"/>
      <c r="B1044" s="349"/>
      <c r="C1044" s="350"/>
      <c r="D1044" s="351"/>
      <c r="E1044" s="352"/>
      <c r="F1044" s="353"/>
      <c r="G1044" s="15">
        <f t="shared" si="52"/>
      </c>
      <c r="H1044" s="354"/>
    </row>
    <row r="1045" spans="1:8" ht="15">
      <c r="A1045" s="16" t="s">
        <v>28</v>
      </c>
      <c r="B1045" s="130" t="s">
        <v>1763</v>
      </c>
      <c r="C1045" s="7"/>
      <c r="D1045" s="2"/>
      <c r="E1045" s="5"/>
      <c r="F1045" s="104" t="s">
        <v>60</v>
      </c>
      <c r="G1045" s="15">
        <f t="shared" si="52"/>
      </c>
      <c r="H1045" s="187"/>
    </row>
    <row r="1046" spans="1:8" ht="15">
      <c r="A1046" s="213" t="s">
        <v>28</v>
      </c>
      <c r="B1046" s="230" t="s">
        <v>1764</v>
      </c>
      <c r="C1046" s="231">
        <v>20</v>
      </c>
      <c r="D1046" s="232" t="s">
        <v>55</v>
      </c>
      <c r="E1046" s="233">
        <v>4.5</v>
      </c>
      <c r="F1046" s="226"/>
      <c r="G1046" s="15">
        <f t="shared" si="52"/>
      </c>
      <c r="H1046" s="187" t="s">
        <v>1918</v>
      </c>
    </row>
    <row r="1047" spans="1:8" ht="15">
      <c r="A1047" s="16" t="s">
        <v>28</v>
      </c>
      <c r="B1047" s="71" t="s">
        <v>1765</v>
      </c>
      <c r="C1047" s="62">
        <v>25</v>
      </c>
      <c r="D1047" s="27" t="s">
        <v>55</v>
      </c>
      <c r="E1047" s="61">
        <v>2.5</v>
      </c>
      <c r="F1047" s="127"/>
      <c r="G1047" s="15">
        <f t="shared" si="52"/>
      </c>
      <c r="H1047" s="187" t="s">
        <v>600</v>
      </c>
    </row>
    <row r="1048" spans="1:8" ht="15">
      <c r="A1048" s="213" t="s">
        <v>28</v>
      </c>
      <c r="B1048" s="175" t="s">
        <v>978</v>
      </c>
      <c r="C1048" s="235">
        <v>12</v>
      </c>
      <c r="D1048" s="177" t="s">
        <v>55</v>
      </c>
      <c r="E1048" s="178">
        <v>5.5</v>
      </c>
      <c r="F1048" s="180"/>
      <c r="G1048" s="59">
        <f t="shared" si="52"/>
      </c>
      <c r="H1048" s="188" t="s">
        <v>579</v>
      </c>
    </row>
    <row r="1049" spans="1:8" ht="15">
      <c r="A1049" s="16" t="s">
        <v>28</v>
      </c>
      <c r="B1049" s="71" t="s">
        <v>1766</v>
      </c>
      <c r="C1049" s="53">
        <v>25</v>
      </c>
      <c r="D1049" s="52" t="s">
        <v>55</v>
      </c>
      <c r="E1049" s="51">
        <v>4</v>
      </c>
      <c r="F1049" s="128"/>
      <c r="G1049" s="15">
        <f t="shared" si="52"/>
      </c>
      <c r="H1049" s="187" t="s">
        <v>582</v>
      </c>
    </row>
    <row r="1050" spans="1:8" ht="15">
      <c r="A1050" s="16" t="s">
        <v>28</v>
      </c>
      <c r="B1050" s="71" t="s">
        <v>1767</v>
      </c>
      <c r="C1050" s="29">
        <v>25</v>
      </c>
      <c r="D1050" s="27" t="s">
        <v>55</v>
      </c>
      <c r="E1050" s="24"/>
      <c r="F1050" s="105"/>
      <c r="G1050" s="15">
        <f t="shared" si="52"/>
      </c>
      <c r="H1050" s="187" t="s">
        <v>580</v>
      </c>
    </row>
    <row r="1051" spans="1:8" ht="15">
      <c r="A1051" s="16"/>
      <c r="B1051" s="71"/>
      <c r="C1051" s="30"/>
      <c r="D1051" s="27"/>
      <c r="E1051" s="24"/>
      <c r="F1051" s="105"/>
      <c r="G1051" s="15">
        <f aca="true" t="shared" si="53" ref="G1051:G1059">IF(F1051&lt;&gt;"",E1051*F1051,"")</f>
      </c>
      <c r="H1051" s="187"/>
    </row>
    <row r="1052" spans="1:8" ht="15">
      <c r="A1052" s="16" t="s">
        <v>28</v>
      </c>
      <c r="B1052" s="135" t="s">
        <v>1768</v>
      </c>
      <c r="C1052" s="30"/>
      <c r="D1052" s="27"/>
      <c r="E1052" s="24"/>
      <c r="F1052" s="105"/>
      <c r="G1052" s="15">
        <f t="shared" si="53"/>
      </c>
      <c r="H1052" s="187"/>
    </row>
    <row r="1053" spans="1:8" ht="15">
      <c r="A1053" s="16" t="s">
        <v>28</v>
      </c>
      <c r="B1053" s="72" t="s">
        <v>997</v>
      </c>
      <c r="C1053" s="23">
        <v>20</v>
      </c>
      <c r="D1053" s="4" t="s">
        <v>55</v>
      </c>
      <c r="E1053" s="24">
        <v>3.7</v>
      </c>
      <c r="F1053" s="107"/>
      <c r="G1053" s="15">
        <f t="shared" si="53"/>
      </c>
      <c r="H1053" s="187" t="s">
        <v>206</v>
      </c>
    </row>
    <row r="1054" spans="1:8" ht="15">
      <c r="A1054" s="16" t="s">
        <v>28</v>
      </c>
      <c r="B1054" s="71" t="s">
        <v>1976</v>
      </c>
      <c r="C1054" s="29">
        <v>20</v>
      </c>
      <c r="D1054" s="27" t="s">
        <v>55</v>
      </c>
      <c r="E1054" s="24"/>
      <c r="F1054" s="139"/>
      <c r="G1054" s="15">
        <f>IF(F1054&lt;&gt;"",E1054*F1054,"")</f>
      </c>
      <c r="H1054" s="217" t="s">
        <v>1002</v>
      </c>
    </row>
    <row r="1055" spans="1:8" ht="15">
      <c r="A1055" s="213" t="s">
        <v>28</v>
      </c>
      <c r="B1055" s="175" t="s">
        <v>2018</v>
      </c>
      <c r="C1055" s="235">
        <v>20</v>
      </c>
      <c r="D1055" s="177" t="s">
        <v>55</v>
      </c>
      <c r="E1055" s="24">
        <v>3.7</v>
      </c>
      <c r="F1055" s="105"/>
      <c r="G1055" s="15">
        <f>IF(F1055&lt;&gt;"",E1055*F1055,"")</f>
      </c>
      <c r="H1055" s="187" t="s">
        <v>266</v>
      </c>
    </row>
    <row r="1056" spans="1:8" ht="15">
      <c r="A1056" s="213" t="s">
        <v>28</v>
      </c>
      <c r="B1056" s="175" t="s">
        <v>113</v>
      </c>
      <c r="C1056" s="235">
        <v>20</v>
      </c>
      <c r="D1056" s="177" t="s">
        <v>55</v>
      </c>
      <c r="E1056" s="24"/>
      <c r="F1056" s="107"/>
      <c r="G1056" s="15">
        <f t="shared" si="53"/>
      </c>
      <c r="H1056" s="187" t="s">
        <v>209</v>
      </c>
    </row>
    <row r="1057" spans="1:8" ht="15">
      <c r="A1057" s="213" t="s">
        <v>28</v>
      </c>
      <c r="B1057" s="175" t="s">
        <v>998</v>
      </c>
      <c r="C1057" s="235">
        <v>20</v>
      </c>
      <c r="D1057" s="177" t="s">
        <v>55</v>
      </c>
      <c r="E1057" s="24">
        <v>3.7</v>
      </c>
      <c r="F1057" s="105"/>
      <c r="G1057" s="15">
        <f t="shared" si="53"/>
      </c>
      <c r="H1057" s="187" t="s">
        <v>207</v>
      </c>
    </row>
    <row r="1058" spans="1:8" ht="15">
      <c r="A1058" s="213" t="s">
        <v>28</v>
      </c>
      <c r="B1058" s="71" t="s">
        <v>1769</v>
      </c>
      <c r="C1058" s="340">
        <v>20</v>
      </c>
      <c r="D1058" s="338" t="s">
        <v>55</v>
      </c>
      <c r="E1058" s="24"/>
      <c r="F1058" s="339"/>
      <c r="G1058" s="15">
        <f>IF(F1058&lt;&gt;"",E1058*F1058,"")</f>
      </c>
      <c r="H1058" s="217" t="s">
        <v>1000</v>
      </c>
    </row>
    <row r="1059" spans="1:8" ht="15">
      <c r="A1059" s="213" t="s">
        <v>28</v>
      </c>
      <c r="B1059" s="175" t="s">
        <v>999</v>
      </c>
      <c r="C1059" s="235">
        <v>20</v>
      </c>
      <c r="D1059" s="177" t="s">
        <v>55</v>
      </c>
      <c r="E1059" s="24"/>
      <c r="F1059" s="107"/>
      <c r="G1059" s="59">
        <f t="shared" si="53"/>
      </c>
      <c r="H1059" s="188" t="s">
        <v>208</v>
      </c>
    </row>
    <row r="1060" spans="1:8" ht="15">
      <c r="A1060" s="213"/>
      <c r="B1060" s="175"/>
      <c r="C1060" s="176"/>
      <c r="D1060" s="177"/>
      <c r="E1060" s="178"/>
      <c r="F1060" s="104"/>
      <c r="G1060" s="59">
        <f aca="true" t="shared" si="54" ref="G1060:G1068">IF(F1060&lt;&gt;"",E1060*F1060,"")</f>
      </c>
      <c r="H1060" s="188"/>
    </row>
    <row r="1061" spans="1:8" ht="15">
      <c r="A1061" s="213" t="s">
        <v>28</v>
      </c>
      <c r="B1061" s="270" t="s">
        <v>1770</v>
      </c>
      <c r="C1061" s="176"/>
      <c r="D1061" s="177"/>
      <c r="E1061" s="178"/>
      <c r="F1061" s="104" t="s">
        <v>60</v>
      </c>
      <c r="G1061" s="59">
        <f t="shared" si="54"/>
      </c>
      <c r="H1061" s="188"/>
    </row>
    <row r="1062" spans="1:8" ht="15">
      <c r="A1062" s="213" t="s">
        <v>28</v>
      </c>
      <c r="B1062" s="175" t="s">
        <v>1771</v>
      </c>
      <c r="C1062" s="235">
        <v>25</v>
      </c>
      <c r="D1062" s="177" t="s">
        <v>55</v>
      </c>
      <c r="E1062" s="178"/>
      <c r="F1062" s="107"/>
      <c r="G1062" s="59">
        <f t="shared" si="54"/>
      </c>
      <c r="H1062" s="188" t="s">
        <v>750</v>
      </c>
    </row>
    <row r="1063" spans="1:8" ht="15">
      <c r="A1063" s="213" t="s">
        <v>28</v>
      </c>
      <c r="B1063" s="175" t="s">
        <v>114</v>
      </c>
      <c r="C1063" s="235">
        <v>25</v>
      </c>
      <c r="D1063" s="177" t="s">
        <v>55</v>
      </c>
      <c r="E1063" s="233">
        <v>3.7</v>
      </c>
      <c r="F1063" s="105"/>
      <c r="G1063" s="59">
        <f t="shared" si="54"/>
      </c>
      <c r="H1063" s="188" t="s">
        <v>244</v>
      </c>
    </row>
    <row r="1064" spans="1:8" ht="15">
      <c r="A1064" s="213" t="s">
        <v>28</v>
      </c>
      <c r="B1064" s="175" t="s">
        <v>1773</v>
      </c>
      <c r="C1064" s="176">
        <v>25</v>
      </c>
      <c r="D1064" s="177" t="s">
        <v>55</v>
      </c>
      <c r="E1064" s="178">
        <v>4</v>
      </c>
      <c r="F1064" s="104"/>
      <c r="G1064" s="15">
        <f t="shared" si="54"/>
      </c>
      <c r="H1064" s="187" t="s">
        <v>2014</v>
      </c>
    </row>
    <row r="1065" spans="1:8" ht="15">
      <c r="A1065" s="213" t="s">
        <v>28</v>
      </c>
      <c r="B1065" s="175" t="s">
        <v>1772</v>
      </c>
      <c r="C1065" s="235">
        <v>20</v>
      </c>
      <c r="D1065" s="177" t="s">
        <v>55</v>
      </c>
      <c r="E1065" s="233"/>
      <c r="F1065" s="105"/>
      <c r="G1065" s="59">
        <f>IF(F1065&lt;&gt;"",E1065*F1065,"")</f>
      </c>
      <c r="H1065" s="188" t="s">
        <v>565</v>
      </c>
    </row>
    <row r="1066" spans="1:8" ht="15">
      <c r="A1066" s="213" t="s">
        <v>28</v>
      </c>
      <c r="B1066" s="175" t="s">
        <v>1774</v>
      </c>
      <c r="C1066" s="235">
        <v>25</v>
      </c>
      <c r="D1066" s="177" t="s">
        <v>55</v>
      </c>
      <c r="E1066" s="178"/>
      <c r="F1066" s="107"/>
      <c r="G1066" s="15">
        <f t="shared" si="54"/>
      </c>
      <c r="H1066" s="187" t="s">
        <v>221</v>
      </c>
    </row>
    <row r="1067" spans="1:8" ht="15">
      <c r="A1067" s="213" t="s">
        <v>28</v>
      </c>
      <c r="B1067" s="175" t="s">
        <v>1775</v>
      </c>
      <c r="C1067" s="235">
        <v>25</v>
      </c>
      <c r="D1067" s="177" t="s">
        <v>55</v>
      </c>
      <c r="E1067" s="178"/>
      <c r="F1067" s="107"/>
      <c r="G1067" s="15">
        <f t="shared" si="54"/>
      </c>
      <c r="H1067" s="187" t="s">
        <v>222</v>
      </c>
    </row>
    <row r="1068" spans="1:8" ht="15">
      <c r="A1068" s="295"/>
      <c r="B1068" s="175"/>
      <c r="C1068" s="176"/>
      <c r="D1068" s="177"/>
      <c r="E1068" s="178"/>
      <c r="F1068" s="104"/>
      <c r="G1068" s="15">
        <f t="shared" si="54"/>
      </c>
      <c r="H1068" s="187"/>
    </row>
    <row r="1069" spans="1:8" ht="15">
      <c r="A1069" s="31" t="s">
        <v>1630</v>
      </c>
      <c r="B1069" s="73"/>
      <c r="C1069" s="7"/>
      <c r="D1069" s="2"/>
      <c r="E1069" s="5"/>
      <c r="F1069" s="104" t="s">
        <v>60</v>
      </c>
      <c r="G1069" s="15">
        <f aca="true" t="shared" si="55" ref="G1069:G1085">IF(F1069&lt;&gt;"",E1069*F1069,"")</f>
      </c>
      <c r="H1069" s="187"/>
    </row>
    <row r="1070" spans="1:8" ht="15">
      <c r="A1070" s="16" t="s">
        <v>1631</v>
      </c>
      <c r="B1070" s="72" t="s">
        <v>1632</v>
      </c>
      <c r="C1070" s="22">
        <v>0.1</v>
      </c>
      <c r="D1070" s="20" t="s">
        <v>56</v>
      </c>
      <c r="E1070" s="21">
        <v>4</v>
      </c>
      <c r="F1070" s="115"/>
      <c r="G1070" s="15">
        <f t="shared" si="55"/>
      </c>
      <c r="H1070" s="187" t="s">
        <v>164</v>
      </c>
    </row>
    <row r="1071" spans="1:8" ht="15">
      <c r="A1071" s="16" t="s">
        <v>1631</v>
      </c>
      <c r="B1071" s="72" t="s">
        <v>1633</v>
      </c>
      <c r="C1071" s="23">
        <v>0.1</v>
      </c>
      <c r="D1071" s="4" t="s">
        <v>56</v>
      </c>
      <c r="E1071" s="6">
        <v>4</v>
      </c>
      <c r="F1071" s="107"/>
      <c r="G1071" s="15">
        <f t="shared" si="55"/>
      </c>
      <c r="H1071" s="187" t="s">
        <v>163</v>
      </c>
    </row>
    <row r="1072" spans="1:8" ht="15">
      <c r="A1072" s="16" t="s">
        <v>1631</v>
      </c>
      <c r="B1072" s="72" t="s">
        <v>1634</v>
      </c>
      <c r="C1072" s="23">
        <v>0.1</v>
      </c>
      <c r="D1072" s="4" t="s">
        <v>56</v>
      </c>
      <c r="E1072" s="6">
        <v>4</v>
      </c>
      <c r="F1072" s="107"/>
      <c r="G1072" s="15">
        <f t="shared" si="55"/>
      </c>
      <c r="H1072" s="187" t="s">
        <v>162</v>
      </c>
    </row>
    <row r="1073" spans="1:8" ht="15">
      <c r="A1073" s="16" t="s">
        <v>1631</v>
      </c>
      <c r="B1073" s="72" t="s">
        <v>1635</v>
      </c>
      <c r="C1073" s="23">
        <v>0.1</v>
      </c>
      <c r="D1073" s="4" t="s">
        <v>56</v>
      </c>
      <c r="E1073" s="6"/>
      <c r="F1073" s="107"/>
      <c r="G1073" s="15">
        <f t="shared" si="55"/>
      </c>
      <c r="H1073" s="187" t="s">
        <v>161</v>
      </c>
    </row>
    <row r="1074" spans="1:8" ht="15">
      <c r="A1074" s="16" t="s">
        <v>1631</v>
      </c>
      <c r="B1074" s="72" t="s">
        <v>1636</v>
      </c>
      <c r="C1074" s="23">
        <v>0.1</v>
      </c>
      <c r="D1074" s="4" t="s">
        <v>56</v>
      </c>
      <c r="E1074" s="6">
        <v>4</v>
      </c>
      <c r="F1074" s="107"/>
      <c r="G1074" s="15">
        <f t="shared" si="55"/>
      </c>
      <c r="H1074" s="187" t="s">
        <v>160</v>
      </c>
    </row>
    <row r="1075" spans="1:8" ht="15">
      <c r="A1075" s="388"/>
      <c r="B1075" s="71"/>
      <c r="C1075" s="30"/>
      <c r="D1075" s="27"/>
      <c r="E1075" s="24"/>
      <c r="F1075" s="139"/>
      <c r="G1075" s="15">
        <f t="shared" si="55"/>
      </c>
      <c r="H1075" s="217"/>
    </row>
    <row r="1076" spans="1:8" ht="15">
      <c r="A1076" s="31" t="s">
        <v>1808</v>
      </c>
      <c r="B1076" s="73"/>
      <c r="C1076" s="7"/>
      <c r="D1076" s="2"/>
      <c r="E1076" s="5"/>
      <c r="F1076" s="104" t="s">
        <v>60</v>
      </c>
      <c r="G1076" s="15">
        <f t="shared" si="55"/>
      </c>
      <c r="H1076" s="187"/>
    </row>
    <row r="1077" spans="1:8" ht="15">
      <c r="A1077" s="16" t="s">
        <v>86</v>
      </c>
      <c r="B1077" s="73" t="s">
        <v>1807</v>
      </c>
      <c r="C1077" s="7">
        <v>150</v>
      </c>
      <c r="D1077" s="2" t="s">
        <v>55</v>
      </c>
      <c r="E1077" s="5"/>
      <c r="F1077" s="104"/>
      <c r="G1077" s="15">
        <f t="shared" si="55"/>
      </c>
      <c r="H1077" s="187"/>
    </row>
    <row r="1078" spans="1:8" ht="15">
      <c r="A1078" s="80"/>
      <c r="B1078" s="137"/>
      <c r="C1078" s="81"/>
      <c r="D1078" s="82"/>
      <c r="E1078" s="79"/>
      <c r="F1078" s="111"/>
      <c r="G1078" s="15">
        <f t="shared" si="55"/>
      </c>
      <c r="H1078" s="187"/>
    </row>
    <row r="1079" spans="1:8" ht="15">
      <c r="A1079" s="31" t="s">
        <v>1278</v>
      </c>
      <c r="B1079" s="73"/>
      <c r="C1079" s="7"/>
      <c r="D1079" s="2"/>
      <c r="E1079" s="5"/>
      <c r="F1079" s="104" t="s">
        <v>60</v>
      </c>
      <c r="G1079" s="15">
        <f t="shared" si="55"/>
      </c>
      <c r="H1079" s="187"/>
    </row>
    <row r="1080" spans="1:8" ht="15">
      <c r="A1080" s="16" t="s">
        <v>1278</v>
      </c>
      <c r="B1080" s="130" t="s">
        <v>1279</v>
      </c>
      <c r="C1080" s="7"/>
      <c r="D1080" s="2"/>
      <c r="E1080" s="5"/>
      <c r="F1080" s="104" t="s">
        <v>60</v>
      </c>
      <c r="G1080" s="15">
        <f t="shared" si="55"/>
      </c>
      <c r="H1080" s="187"/>
    </row>
    <row r="1081" spans="1:8" ht="15">
      <c r="A1081" s="16" t="s">
        <v>1278</v>
      </c>
      <c r="B1081" s="71" t="s">
        <v>785</v>
      </c>
      <c r="C1081" s="29">
        <v>300</v>
      </c>
      <c r="D1081" s="27" t="s">
        <v>55</v>
      </c>
      <c r="E1081" s="98">
        <v>5</v>
      </c>
      <c r="F1081" s="116"/>
      <c r="G1081" s="15">
        <f t="shared" si="55"/>
      </c>
      <c r="H1081" s="187" t="s">
        <v>761</v>
      </c>
    </row>
    <row r="1082" spans="1:8" ht="15">
      <c r="A1082" s="16" t="s">
        <v>1278</v>
      </c>
      <c r="B1082" s="71" t="s">
        <v>1280</v>
      </c>
      <c r="C1082" s="29">
        <v>500</v>
      </c>
      <c r="D1082" s="27" t="s">
        <v>55</v>
      </c>
      <c r="E1082" s="24">
        <v>4.5</v>
      </c>
      <c r="F1082" s="105"/>
      <c r="G1082" s="15">
        <f t="shared" si="55"/>
      </c>
      <c r="H1082" s="187" t="s">
        <v>657</v>
      </c>
    </row>
    <row r="1083" spans="1:8" ht="15">
      <c r="A1083" s="16" t="s">
        <v>1278</v>
      </c>
      <c r="B1083" s="73" t="s">
        <v>1281</v>
      </c>
      <c r="C1083" s="18">
        <v>300</v>
      </c>
      <c r="D1083" s="2" t="s">
        <v>55</v>
      </c>
      <c r="E1083" s="5">
        <v>12.5</v>
      </c>
      <c r="F1083" s="104"/>
      <c r="G1083" s="15">
        <f t="shared" si="55"/>
      </c>
      <c r="H1083" s="187" t="s">
        <v>641</v>
      </c>
    </row>
    <row r="1084" spans="1:8" ht="15">
      <c r="A1084" s="16" t="s">
        <v>1278</v>
      </c>
      <c r="B1084" s="71" t="s">
        <v>1282</v>
      </c>
      <c r="C1084" s="29">
        <v>300</v>
      </c>
      <c r="D1084" s="27" t="s">
        <v>55</v>
      </c>
      <c r="E1084" s="24">
        <v>5.5</v>
      </c>
      <c r="F1084" s="105"/>
      <c r="G1084" s="15">
        <f t="shared" si="55"/>
      </c>
      <c r="H1084" s="187" t="s">
        <v>766</v>
      </c>
    </row>
    <row r="1085" spans="1:8" ht="15">
      <c r="A1085" s="16" t="s">
        <v>1278</v>
      </c>
      <c r="B1085" s="71" t="s">
        <v>1283</v>
      </c>
      <c r="C1085" s="29">
        <v>300</v>
      </c>
      <c r="D1085" s="27" t="s">
        <v>55</v>
      </c>
      <c r="E1085" s="24"/>
      <c r="F1085" s="105"/>
      <c r="G1085" s="15">
        <f t="shared" si="55"/>
      </c>
      <c r="H1085" s="187" t="s">
        <v>772</v>
      </c>
    </row>
    <row r="1086" spans="1:8" ht="15">
      <c r="A1086" s="16" t="s">
        <v>1278</v>
      </c>
      <c r="B1086" s="71" t="s">
        <v>1284</v>
      </c>
      <c r="C1086" s="29">
        <v>300</v>
      </c>
      <c r="D1086" s="27" t="s">
        <v>55</v>
      </c>
      <c r="E1086" s="24"/>
      <c r="F1086" s="105"/>
      <c r="G1086" s="15">
        <f aca="true" t="shared" si="56" ref="G1086:G1093">IF(F1086&lt;&gt;"",E1086*F1086,"")</f>
      </c>
      <c r="H1086" s="187" t="s">
        <v>763</v>
      </c>
    </row>
    <row r="1087" spans="1:8" ht="15">
      <c r="A1087" s="16" t="s">
        <v>1278</v>
      </c>
      <c r="B1087" s="71" t="s">
        <v>1285</v>
      </c>
      <c r="C1087" s="29">
        <v>300</v>
      </c>
      <c r="D1087" s="27" t="s">
        <v>55</v>
      </c>
      <c r="E1087" s="24"/>
      <c r="F1087" s="139"/>
      <c r="G1087" s="59">
        <f>IF(F1087&lt;&gt;"",E1087*F1087,"")</f>
      </c>
      <c r="H1087" s="188" t="s">
        <v>728</v>
      </c>
    </row>
    <row r="1088" spans="1:8" ht="15">
      <c r="A1088" s="16" t="s">
        <v>1278</v>
      </c>
      <c r="B1088" s="71" t="s">
        <v>1286</v>
      </c>
      <c r="C1088" s="29">
        <v>300</v>
      </c>
      <c r="D1088" s="27" t="s">
        <v>55</v>
      </c>
      <c r="E1088" s="24"/>
      <c r="F1088" s="105"/>
      <c r="G1088" s="59">
        <f t="shared" si="56"/>
      </c>
      <c r="H1088" s="188" t="s">
        <v>768</v>
      </c>
    </row>
    <row r="1089" spans="1:8" ht="15">
      <c r="A1089" s="16" t="s">
        <v>1278</v>
      </c>
      <c r="B1089" s="71" t="s">
        <v>1287</v>
      </c>
      <c r="C1089" s="29">
        <v>500</v>
      </c>
      <c r="D1089" s="27" t="s">
        <v>55</v>
      </c>
      <c r="E1089" s="24">
        <v>5</v>
      </c>
      <c r="F1089" s="105"/>
      <c r="G1089" s="59">
        <f t="shared" si="56"/>
      </c>
      <c r="H1089" s="188" t="s">
        <v>771</v>
      </c>
    </row>
    <row r="1090" spans="1:8" ht="15">
      <c r="A1090" s="16" t="s">
        <v>1278</v>
      </c>
      <c r="B1090" s="71" t="s">
        <v>1288</v>
      </c>
      <c r="C1090" s="29">
        <v>300</v>
      </c>
      <c r="D1090" s="27" t="s">
        <v>55</v>
      </c>
      <c r="E1090" s="24"/>
      <c r="F1090" s="139"/>
      <c r="G1090" s="59">
        <f>IF(F1090&lt;&gt;"",E1090*F1090,"")</f>
      </c>
      <c r="H1090" s="188" t="s">
        <v>739</v>
      </c>
    </row>
    <row r="1091" spans="1:8" ht="15">
      <c r="A1091" s="16" t="s">
        <v>1278</v>
      </c>
      <c r="B1091" s="71" t="s">
        <v>1289</v>
      </c>
      <c r="C1091" s="29">
        <v>300</v>
      </c>
      <c r="D1091" s="27" t="s">
        <v>55</v>
      </c>
      <c r="E1091" s="24"/>
      <c r="F1091" s="139"/>
      <c r="G1091" s="59">
        <f>IF(F1091&lt;&gt;"",E1091*F1091,"")</f>
      </c>
      <c r="H1091" s="188" t="s">
        <v>730</v>
      </c>
    </row>
    <row r="1092" spans="1:8" ht="15">
      <c r="A1092" s="16" t="s">
        <v>1278</v>
      </c>
      <c r="B1092" s="71" t="s">
        <v>1955</v>
      </c>
      <c r="C1092" s="99">
        <v>300</v>
      </c>
      <c r="D1092" s="100" t="s">
        <v>55</v>
      </c>
      <c r="E1092" s="98"/>
      <c r="F1092" s="116"/>
      <c r="G1092" s="59">
        <f t="shared" si="56"/>
      </c>
      <c r="H1092" s="188" t="s">
        <v>769</v>
      </c>
    </row>
    <row r="1093" spans="1:8" ht="15">
      <c r="A1093" s="16" t="s">
        <v>1278</v>
      </c>
      <c r="B1093" s="71" t="s">
        <v>1292</v>
      </c>
      <c r="C1093" s="99">
        <v>300</v>
      </c>
      <c r="D1093" s="100" t="s">
        <v>55</v>
      </c>
      <c r="E1093" s="98"/>
      <c r="F1093" s="116"/>
      <c r="G1093" s="59">
        <f t="shared" si="56"/>
      </c>
      <c r="H1093" s="188" t="s">
        <v>764</v>
      </c>
    </row>
    <row r="1094" spans="1:8" ht="15">
      <c r="A1094" s="16" t="s">
        <v>1278</v>
      </c>
      <c r="B1094" s="71" t="s">
        <v>1290</v>
      </c>
      <c r="C1094" s="29">
        <v>300</v>
      </c>
      <c r="D1094" s="27" t="s">
        <v>55</v>
      </c>
      <c r="E1094" s="24"/>
      <c r="F1094" s="139"/>
      <c r="G1094" s="59">
        <f aca="true" t="shared" si="57" ref="G1094:G1107">IF(F1094&lt;&gt;"",E1094*F1094,"")</f>
      </c>
      <c r="H1094" s="188" t="s">
        <v>738</v>
      </c>
    </row>
    <row r="1095" spans="1:8" ht="15">
      <c r="A1095" s="213" t="s">
        <v>1278</v>
      </c>
      <c r="B1095" s="230" t="s">
        <v>1291</v>
      </c>
      <c r="C1095" s="231">
        <v>10</v>
      </c>
      <c r="D1095" s="232" t="s">
        <v>56</v>
      </c>
      <c r="E1095" s="233"/>
      <c r="F1095" s="543"/>
      <c r="G1095" s="59">
        <f t="shared" si="57"/>
      </c>
      <c r="H1095" s="188" t="s">
        <v>640</v>
      </c>
    </row>
    <row r="1096" spans="1:8" ht="15">
      <c r="A1096" s="16" t="s">
        <v>1278</v>
      </c>
      <c r="B1096" s="73" t="s">
        <v>1293</v>
      </c>
      <c r="C1096" s="18">
        <v>300</v>
      </c>
      <c r="D1096" s="2" t="s">
        <v>55</v>
      </c>
      <c r="E1096" s="5">
        <v>5.5</v>
      </c>
      <c r="F1096" s="104"/>
      <c r="G1096" s="15">
        <f t="shared" si="57"/>
      </c>
      <c r="H1096" s="187" t="s">
        <v>642</v>
      </c>
    </row>
    <row r="1097" spans="1:8" ht="15">
      <c r="A1097" s="16" t="s">
        <v>1278</v>
      </c>
      <c r="B1097" s="71" t="s">
        <v>1998</v>
      </c>
      <c r="C1097" s="29">
        <v>200</v>
      </c>
      <c r="D1097" s="27" t="s">
        <v>55</v>
      </c>
      <c r="E1097" s="24"/>
      <c r="F1097" s="139"/>
      <c r="G1097" s="15">
        <f t="shared" si="57"/>
      </c>
      <c r="H1097" s="187" t="s">
        <v>740</v>
      </c>
    </row>
    <row r="1098" spans="1:8" ht="15">
      <c r="A1098" s="16" t="s">
        <v>1278</v>
      </c>
      <c r="B1098" s="71" t="s">
        <v>1296</v>
      </c>
      <c r="C1098" s="29">
        <v>500</v>
      </c>
      <c r="D1098" s="27" t="s">
        <v>55</v>
      </c>
      <c r="E1098" s="24">
        <v>3.8</v>
      </c>
      <c r="F1098" s="105"/>
      <c r="G1098" s="15">
        <f t="shared" si="57"/>
      </c>
      <c r="H1098" s="187" t="s">
        <v>601</v>
      </c>
    </row>
    <row r="1099" spans="1:8" ht="15">
      <c r="A1099" s="16" t="s">
        <v>1278</v>
      </c>
      <c r="B1099" s="71" t="s">
        <v>1296</v>
      </c>
      <c r="C1099" s="29">
        <v>10</v>
      </c>
      <c r="D1099" s="27" t="s">
        <v>56</v>
      </c>
      <c r="E1099" s="151">
        <v>14</v>
      </c>
      <c r="F1099" s="152"/>
      <c r="G1099" s="15">
        <f t="shared" si="57"/>
      </c>
      <c r="H1099" s="187" t="s">
        <v>639</v>
      </c>
    </row>
    <row r="1100" spans="1:8" ht="15">
      <c r="A1100" s="16" t="s">
        <v>1278</v>
      </c>
      <c r="B1100" s="71" t="s">
        <v>1297</v>
      </c>
      <c r="C1100" s="29">
        <v>300</v>
      </c>
      <c r="D1100" s="27" t="s">
        <v>55</v>
      </c>
      <c r="E1100" s="24">
        <v>4.5</v>
      </c>
      <c r="F1100" s="139"/>
      <c r="G1100" s="15">
        <f t="shared" si="57"/>
      </c>
      <c r="H1100" s="187" t="s">
        <v>767</v>
      </c>
    </row>
    <row r="1101" spans="1:8" ht="15">
      <c r="A1101" s="16" t="s">
        <v>1278</v>
      </c>
      <c r="B1101" s="71" t="s">
        <v>1298</v>
      </c>
      <c r="C1101" s="29">
        <v>500</v>
      </c>
      <c r="D1101" s="27" t="s">
        <v>55</v>
      </c>
      <c r="E1101" s="24"/>
      <c r="F1101" s="105"/>
      <c r="G1101" s="15">
        <f t="shared" si="57"/>
      </c>
      <c r="H1101" s="187" t="s">
        <v>770</v>
      </c>
    </row>
    <row r="1102" spans="1:8" ht="15">
      <c r="A1102" s="16" t="s">
        <v>1278</v>
      </c>
      <c r="B1102" s="71" t="s">
        <v>1299</v>
      </c>
      <c r="C1102" s="29">
        <v>300</v>
      </c>
      <c r="D1102" s="27" t="s">
        <v>55</v>
      </c>
      <c r="E1102" s="156"/>
      <c r="F1102" s="157"/>
      <c r="G1102" s="15">
        <f t="shared" si="57"/>
      </c>
      <c r="H1102" s="187" t="s">
        <v>711</v>
      </c>
    </row>
    <row r="1103" spans="1:8" ht="15">
      <c r="A1103" s="16" t="s">
        <v>1278</v>
      </c>
      <c r="B1103" s="71" t="s">
        <v>1303</v>
      </c>
      <c r="C1103" s="29">
        <v>300</v>
      </c>
      <c r="D1103" s="27" t="s">
        <v>55</v>
      </c>
      <c r="E1103" s="24"/>
      <c r="F1103" s="139"/>
      <c r="G1103" s="15">
        <f t="shared" si="57"/>
      </c>
      <c r="H1103" s="187" t="s">
        <v>705</v>
      </c>
    </row>
    <row r="1104" spans="1:8" ht="15">
      <c r="A1104" s="16" t="s">
        <v>1278</v>
      </c>
      <c r="B1104" s="71" t="s">
        <v>1300</v>
      </c>
      <c r="C1104" s="29">
        <v>300</v>
      </c>
      <c r="D1104" s="27" t="s">
        <v>55</v>
      </c>
      <c r="E1104" s="24"/>
      <c r="F1104" s="139"/>
      <c r="G1104" s="15">
        <f t="shared" si="57"/>
      </c>
      <c r="H1104" s="187" t="s">
        <v>729</v>
      </c>
    </row>
    <row r="1105" spans="1:8" ht="15">
      <c r="A1105" s="16" t="s">
        <v>1278</v>
      </c>
      <c r="B1105" s="71" t="s">
        <v>1301</v>
      </c>
      <c r="C1105" s="29">
        <v>300</v>
      </c>
      <c r="D1105" s="27" t="s">
        <v>55</v>
      </c>
      <c r="E1105" s="24">
        <v>5</v>
      </c>
      <c r="F1105" s="139"/>
      <c r="G1105" s="15">
        <f t="shared" si="57"/>
      </c>
      <c r="H1105" s="187" t="s">
        <v>731</v>
      </c>
    </row>
    <row r="1106" spans="1:8" ht="15">
      <c r="A1106" s="16" t="s">
        <v>1278</v>
      </c>
      <c r="B1106" s="71" t="s">
        <v>1302</v>
      </c>
      <c r="C1106" s="29">
        <v>300</v>
      </c>
      <c r="D1106" s="27" t="s">
        <v>55</v>
      </c>
      <c r="E1106" s="24"/>
      <c r="F1106" s="139"/>
      <c r="G1106" s="15">
        <f t="shared" si="57"/>
      </c>
      <c r="H1106" s="187" t="s">
        <v>650</v>
      </c>
    </row>
    <row r="1107" spans="1:8" ht="15">
      <c r="A1107" s="16" t="s">
        <v>1278</v>
      </c>
      <c r="B1107" s="71" t="s">
        <v>786</v>
      </c>
      <c r="C1107" s="29">
        <v>300</v>
      </c>
      <c r="D1107" s="27" t="s">
        <v>55</v>
      </c>
      <c r="E1107" s="24">
        <v>4.5</v>
      </c>
      <c r="F1107" s="105"/>
      <c r="G1107" s="15">
        <f t="shared" si="57"/>
      </c>
      <c r="H1107" s="187" t="s">
        <v>762</v>
      </c>
    </row>
    <row r="1108" spans="1:8" ht="15">
      <c r="A1108" s="16" t="s">
        <v>1278</v>
      </c>
      <c r="B1108" s="73" t="s">
        <v>1304</v>
      </c>
      <c r="C1108" s="18">
        <v>100</v>
      </c>
      <c r="D1108" s="2" t="s">
        <v>55</v>
      </c>
      <c r="E1108" s="5">
        <v>5.8</v>
      </c>
      <c r="F1108" s="104"/>
      <c r="G1108" s="15">
        <f aca="true" t="shared" si="58" ref="G1108:G1117">IF(F1108&lt;&gt;"",E1108*F1108,"")</f>
      </c>
      <c r="H1108" s="187" t="s">
        <v>765</v>
      </c>
    </row>
    <row r="1109" spans="1:8" ht="15">
      <c r="A1109" s="16" t="s">
        <v>1278</v>
      </c>
      <c r="B1109" s="71" t="s">
        <v>1305</v>
      </c>
      <c r="C1109" s="29">
        <v>300</v>
      </c>
      <c r="D1109" s="27" t="s">
        <v>55</v>
      </c>
      <c r="E1109" s="24"/>
      <c r="F1109" s="139"/>
      <c r="G1109" s="15">
        <f t="shared" si="58"/>
      </c>
      <c r="H1109" s="187" t="s">
        <v>736</v>
      </c>
    </row>
    <row r="1110" spans="1:8" ht="15">
      <c r="A1110" s="16" t="s">
        <v>1278</v>
      </c>
      <c r="B1110" s="71" t="s">
        <v>1886</v>
      </c>
      <c r="C1110" s="29">
        <v>300</v>
      </c>
      <c r="D1110" s="27" t="s">
        <v>55</v>
      </c>
      <c r="E1110" s="24">
        <v>5</v>
      </c>
      <c r="F1110" s="105"/>
      <c r="G1110" s="15">
        <f t="shared" si="58"/>
      </c>
      <c r="H1110" s="187" t="s">
        <v>1887</v>
      </c>
    </row>
    <row r="1111" spans="1:8" ht="15">
      <c r="A1111" s="16" t="s">
        <v>1278</v>
      </c>
      <c r="B1111" s="71" t="s">
        <v>1307</v>
      </c>
      <c r="C1111" s="29">
        <v>300</v>
      </c>
      <c r="D1111" s="27" t="s">
        <v>55</v>
      </c>
      <c r="E1111" s="24">
        <v>5.5</v>
      </c>
      <c r="F1111" s="139"/>
      <c r="G1111" s="15">
        <f t="shared" si="58"/>
      </c>
      <c r="H1111" s="217" t="s">
        <v>839</v>
      </c>
    </row>
    <row r="1112" spans="1:8" ht="15">
      <c r="A1112" s="16" t="s">
        <v>1278</v>
      </c>
      <c r="B1112" s="71" t="s">
        <v>1306</v>
      </c>
      <c r="C1112" s="29">
        <v>300</v>
      </c>
      <c r="D1112" s="27" t="s">
        <v>55</v>
      </c>
      <c r="E1112" s="24">
        <v>5</v>
      </c>
      <c r="F1112" s="139"/>
      <c r="G1112" s="15">
        <f t="shared" si="58"/>
      </c>
      <c r="H1112" s="187" t="s">
        <v>760</v>
      </c>
    </row>
    <row r="1113" spans="1:8" ht="15">
      <c r="A1113" s="16" t="s">
        <v>1278</v>
      </c>
      <c r="B1113" s="71" t="s">
        <v>1295</v>
      </c>
      <c r="C1113" s="29">
        <v>300</v>
      </c>
      <c r="D1113" s="27" t="s">
        <v>55</v>
      </c>
      <c r="E1113" s="24"/>
      <c r="F1113" s="105"/>
      <c r="G1113" s="15">
        <f t="shared" si="58"/>
      </c>
      <c r="H1113" s="187" t="s">
        <v>759</v>
      </c>
    </row>
    <row r="1114" spans="1:8" ht="15">
      <c r="A1114" s="16" t="s">
        <v>1278</v>
      </c>
      <c r="B1114" s="71" t="s">
        <v>1294</v>
      </c>
      <c r="C1114" s="29">
        <v>300</v>
      </c>
      <c r="D1114" s="27" t="s">
        <v>55</v>
      </c>
      <c r="E1114" s="24"/>
      <c r="F1114" s="105"/>
      <c r="G1114" s="15">
        <f t="shared" si="58"/>
      </c>
      <c r="H1114" s="187" t="s">
        <v>656</v>
      </c>
    </row>
    <row r="1115" spans="1:8" ht="15">
      <c r="A1115" s="16" t="s">
        <v>1278</v>
      </c>
      <c r="B1115" s="71" t="s">
        <v>1308</v>
      </c>
      <c r="C1115" s="29">
        <v>300</v>
      </c>
      <c r="D1115" s="27" t="s">
        <v>55</v>
      </c>
      <c r="E1115" s="24"/>
      <c r="F1115" s="139"/>
      <c r="G1115" s="15">
        <f t="shared" si="58"/>
      </c>
      <c r="H1115" s="187" t="s">
        <v>737</v>
      </c>
    </row>
    <row r="1116" spans="1:8" ht="15">
      <c r="A1116" s="16"/>
      <c r="B1116" s="73"/>
      <c r="C1116" s="7"/>
      <c r="D1116" s="2"/>
      <c r="E1116" s="5"/>
      <c r="F1116" s="104"/>
      <c r="G1116" s="15">
        <f t="shared" si="58"/>
      </c>
      <c r="H1116" s="187"/>
    </row>
    <row r="1117" spans="1:8" ht="15">
      <c r="A1117" s="16" t="s">
        <v>1278</v>
      </c>
      <c r="B1117" s="130" t="s">
        <v>9</v>
      </c>
      <c r="C1117" s="7"/>
      <c r="D1117" s="2"/>
      <c r="E1117" s="5"/>
      <c r="F1117" s="104" t="s">
        <v>60</v>
      </c>
      <c r="G1117" s="15">
        <f t="shared" si="58"/>
      </c>
      <c r="H1117" s="187"/>
    </row>
    <row r="1118" spans="1:8" ht="15">
      <c r="A1118" s="16" t="s">
        <v>1278</v>
      </c>
      <c r="B1118" s="71" t="s">
        <v>1309</v>
      </c>
      <c r="C1118" s="29">
        <v>300</v>
      </c>
      <c r="D1118" s="27" t="s">
        <v>55</v>
      </c>
      <c r="E1118" s="164">
        <v>5.2</v>
      </c>
      <c r="F1118" s="165"/>
      <c r="G1118" s="15">
        <f aca="true" t="shared" si="59" ref="G1118:G1126">IF(F1118&lt;&gt;"",E1118*F1118,"")</f>
      </c>
      <c r="H1118" s="187" t="s">
        <v>726</v>
      </c>
    </row>
    <row r="1119" spans="1:8" ht="15">
      <c r="A1119" s="16" t="s">
        <v>1278</v>
      </c>
      <c r="B1119" s="71" t="s">
        <v>1024</v>
      </c>
      <c r="C1119" s="29">
        <v>300</v>
      </c>
      <c r="D1119" s="27" t="s">
        <v>55</v>
      </c>
      <c r="E1119" s="24"/>
      <c r="F1119" s="139"/>
      <c r="G1119" s="15">
        <f t="shared" si="59"/>
      </c>
      <c r="H1119" s="217" t="s">
        <v>921</v>
      </c>
    </row>
    <row r="1120" spans="1:8" ht="15">
      <c r="A1120" s="16" t="s">
        <v>1278</v>
      </c>
      <c r="B1120" s="71" t="s">
        <v>1889</v>
      </c>
      <c r="C1120" s="29">
        <v>300</v>
      </c>
      <c r="D1120" s="27" t="s">
        <v>55</v>
      </c>
      <c r="E1120" s="24"/>
      <c r="F1120" s="139"/>
      <c r="G1120" s="15">
        <f t="shared" si="59"/>
      </c>
      <c r="H1120" s="187" t="s">
        <v>725</v>
      </c>
    </row>
    <row r="1121" spans="1:8" ht="15">
      <c r="A1121" s="16" t="s">
        <v>1278</v>
      </c>
      <c r="B1121" s="71" t="s">
        <v>1310</v>
      </c>
      <c r="C1121" s="29">
        <v>300</v>
      </c>
      <c r="D1121" s="27" t="s">
        <v>55</v>
      </c>
      <c r="E1121" s="24">
        <v>5.5</v>
      </c>
      <c r="F1121" s="139"/>
      <c r="G1121" s="15">
        <f t="shared" si="59"/>
      </c>
      <c r="H1121" s="187" t="s">
        <v>722</v>
      </c>
    </row>
    <row r="1122" spans="1:8" ht="15">
      <c r="A1122" s="16" t="s">
        <v>1278</v>
      </c>
      <c r="B1122" s="71" t="s">
        <v>1313</v>
      </c>
      <c r="C1122" s="29">
        <v>300</v>
      </c>
      <c r="D1122" s="27" t="s">
        <v>55</v>
      </c>
      <c r="E1122" s="24"/>
      <c r="F1122" s="139"/>
      <c r="G1122" s="15">
        <f t="shared" si="59"/>
      </c>
      <c r="H1122" s="187" t="s">
        <v>724</v>
      </c>
    </row>
    <row r="1123" spans="1:8" ht="15">
      <c r="A1123" s="16" t="s">
        <v>1278</v>
      </c>
      <c r="B1123" s="71" t="s">
        <v>1312</v>
      </c>
      <c r="C1123" s="29">
        <v>300</v>
      </c>
      <c r="D1123" s="27" t="s">
        <v>55</v>
      </c>
      <c r="E1123" s="24">
        <v>5.5</v>
      </c>
      <c r="F1123" s="139"/>
      <c r="G1123" s="15">
        <f t="shared" si="59"/>
      </c>
      <c r="H1123" s="187" t="s">
        <v>721</v>
      </c>
    </row>
    <row r="1124" spans="1:8" ht="15">
      <c r="A1124" s="16" t="s">
        <v>1278</v>
      </c>
      <c r="B1124" s="71" t="s">
        <v>787</v>
      </c>
      <c r="C1124" s="29">
        <v>300</v>
      </c>
      <c r="D1124" s="27" t="s">
        <v>55</v>
      </c>
      <c r="E1124" s="24">
        <v>5.5</v>
      </c>
      <c r="F1124" s="139"/>
      <c r="G1124" s="15">
        <f t="shared" si="59"/>
      </c>
      <c r="H1124" s="187" t="s">
        <v>723</v>
      </c>
    </row>
    <row r="1125" spans="1:8" ht="15">
      <c r="A1125" s="16" t="s">
        <v>1278</v>
      </c>
      <c r="B1125" s="71" t="s">
        <v>1311</v>
      </c>
      <c r="C1125" s="29">
        <v>300</v>
      </c>
      <c r="D1125" s="27" t="s">
        <v>55</v>
      </c>
      <c r="E1125" s="24"/>
      <c r="F1125" s="139"/>
      <c r="G1125" s="15">
        <f t="shared" si="59"/>
      </c>
      <c r="H1125" s="187" t="s">
        <v>727</v>
      </c>
    </row>
    <row r="1126" spans="1:8" ht="15">
      <c r="A1126" s="16" t="s">
        <v>1278</v>
      </c>
      <c r="B1126" s="71" t="s">
        <v>1023</v>
      </c>
      <c r="C1126" s="29">
        <v>300</v>
      </c>
      <c r="D1126" s="27" t="s">
        <v>55</v>
      </c>
      <c r="E1126" s="24"/>
      <c r="F1126" s="139"/>
      <c r="G1126" s="15">
        <f t="shared" si="59"/>
      </c>
      <c r="H1126" s="217" t="s">
        <v>932</v>
      </c>
    </row>
    <row r="1127" spans="1:8" ht="15">
      <c r="A1127" s="16" t="s">
        <v>1278</v>
      </c>
      <c r="B1127" s="73" t="s">
        <v>1314</v>
      </c>
      <c r="C1127" s="7">
        <v>10</v>
      </c>
      <c r="D1127" s="2" t="s">
        <v>56</v>
      </c>
      <c r="E1127" s="5"/>
      <c r="F1127" s="104"/>
      <c r="G1127" s="15">
        <f aca="true" t="shared" si="60" ref="G1127:G1182">IF(F1127&lt;&gt;"",E1127*F1127,"")</f>
      </c>
      <c r="H1127" s="187" t="s">
        <v>138</v>
      </c>
    </row>
    <row r="1128" spans="1:8" ht="15">
      <c r="A1128" s="32"/>
      <c r="B1128" s="71"/>
      <c r="C1128" s="30"/>
      <c r="D1128" s="27"/>
      <c r="E1128" s="24"/>
      <c r="F1128" s="105"/>
      <c r="G1128" s="15">
        <f t="shared" si="60"/>
      </c>
      <c r="H1128" s="187"/>
    </row>
    <row r="1129" spans="1:8" ht="15">
      <c r="A1129" s="89" t="s">
        <v>1278</v>
      </c>
      <c r="B1129" s="132" t="s">
        <v>126</v>
      </c>
      <c r="C1129" s="30"/>
      <c r="D1129" s="27"/>
      <c r="E1129" s="24"/>
      <c r="F1129" s="105"/>
      <c r="G1129" s="15">
        <f t="shared" si="60"/>
      </c>
      <c r="H1129" s="187"/>
    </row>
    <row r="1130" spans="1:8" ht="15">
      <c r="A1130" s="89" t="s">
        <v>1278</v>
      </c>
      <c r="B1130" s="71" t="s">
        <v>788</v>
      </c>
      <c r="C1130" s="29">
        <v>0.2</v>
      </c>
      <c r="D1130" s="27" t="s">
        <v>56</v>
      </c>
      <c r="E1130" s="24">
        <v>4</v>
      </c>
      <c r="F1130" s="105"/>
      <c r="G1130" s="15">
        <f t="shared" si="60"/>
      </c>
      <c r="H1130" s="187" t="s">
        <v>749</v>
      </c>
    </row>
    <row r="1131" spans="1:8" ht="15">
      <c r="A1131" s="16"/>
      <c r="B1131" s="73"/>
      <c r="C1131" s="7"/>
      <c r="D1131" s="2"/>
      <c r="E1131" s="5"/>
      <c r="F1131" s="104"/>
      <c r="G1131" s="15">
        <f t="shared" si="60"/>
      </c>
      <c r="H1131" s="187"/>
    </row>
    <row r="1132" spans="1:8" ht="15">
      <c r="A1132" s="16" t="s">
        <v>1278</v>
      </c>
      <c r="B1132" s="130" t="s">
        <v>10</v>
      </c>
      <c r="C1132" s="7"/>
      <c r="D1132" s="2"/>
      <c r="E1132" s="5"/>
      <c r="F1132" s="104" t="s">
        <v>60</v>
      </c>
      <c r="G1132" s="15">
        <f t="shared" si="60"/>
      </c>
      <c r="H1132" s="187"/>
    </row>
    <row r="1133" spans="1:8" ht="15">
      <c r="A1133" s="16" t="s">
        <v>1278</v>
      </c>
      <c r="B1133" s="72" t="s">
        <v>1315</v>
      </c>
      <c r="C1133" s="23">
        <v>300</v>
      </c>
      <c r="D1133" s="4" t="s">
        <v>55</v>
      </c>
      <c r="E1133" s="6"/>
      <c r="F1133" s="107"/>
      <c r="G1133" s="15">
        <f t="shared" si="60"/>
      </c>
      <c r="H1133" s="187" t="s">
        <v>183</v>
      </c>
    </row>
    <row r="1134" spans="1:8" ht="15">
      <c r="A1134" s="16" t="s">
        <v>1278</v>
      </c>
      <c r="B1134" s="72" t="s">
        <v>1316</v>
      </c>
      <c r="C1134" s="23">
        <v>300</v>
      </c>
      <c r="D1134" s="4" t="s">
        <v>55</v>
      </c>
      <c r="E1134" s="6"/>
      <c r="F1134" s="107"/>
      <c r="G1134" s="15">
        <f t="shared" si="60"/>
      </c>
      <c r="H1134" s="187" t="s">
        <v>184</v>
      </c>
    </row>
    <row r="1135" spans="1:8" ht="15">
      <c r="A1135" s="388"/>
      <c r="B1135" s="71"/>
      <c r="C1135" s="30"/>
      <c r="D1135" s="27"/>
      <c r="E1135" s="24"/>
      <c r="F1135" s="139"/>
      <c r="G1135" s="15">
        <f t="shared" si="60"/>
      </c>
      <c r="H1135" s="217"/>
    </row>
    <row r="1136" spans="1:8" ht="15">
      <c r="A1136" s="1" t="s">
        <v>45</v>
      </c>
      <c r="B1136" s="73"/>
      <c r="C1136" s="7"/>
      <c r="D1136" s="2"/>
      <c r="E1136" s="5"/>
      <c r="F1136" s="104" t="s">
        <v>60</v>
      </c>
      <c r="G1136" s="15">
        <f t="shared" si="60"/>
      </c>
      <c r="H1136" s="187"/>
    </row>
    <row r="1137" spans="1:8" ht="15">
      <c r="A1137" s="16" t="s">
        <v>45</v>
      </c>
      <c r="B1137" s="72" t="s">
        <v>1817</v>
      </c>
      <c r="C1137" s="23">
        <v>10</v>
      </c>
      <c r="D1137" s="4" t="s">
        <v>56</v>
      </c>
      <c r="E1137" s="24">
        <v>16</v>
      </c>
      <c r="F1137" s="105"/>
      <c r="G1137" s="15">
        <f t="shared" si="60"/>
      </c>
      <c r="H1137" s="187" t="s">
        <v>436</v>
      </c>
    </row>
    <row r="1138" spans="1:8" ht="15">
      <c r="A1138" s="16" t="s">
        <v>45</v>
      </c>
      <c r="B1138" s="71" t="s">
        <v>1818</v>
      </c>
      <c r="C1138" s="29">
        <v>10</v>
      </c>
      <c r="D1138" s="27" t="s">
        <v>56</v>
      </c>
      <c r="E1138" s="24"/>
      <c r="F1138" s="139"/>
      <c r="G1138" s="15">
        <f t="shared" si="60"/>
      </c>
      <c r="H1138" s="219" t="s">
        <v>149</v>
      </c>
    </row>
    <row r="1139" spans="1:8" ht="15">
      <c r="A1139" s="16" t="s">
        <v>45</v>
      </c>
      <c r="B1139" s="71" t="s">
        <v>1819</v>
      </c>
      <c r="C1139" s="29">
        <v>0.1</v>
      </c>
      <c r="D1139" s="27" t="s">
        <v>56</v>
      </c>
      <c r="E1139" s="24"/>
      <c r="F1139" s="105"/>
      <c r="G1139" s="15">
        <f t="shared" si="60"/>
      </c>
      <c r="H1139" s="187" t="s">
        <v>612</v>
      </c>
    </row>
    <row r="1140" spans="1:8" ht="15">
      <c r="A1140" s="16" t="s">
        <v>45</v>
      </c>
      <c r="B1140" s="71" t="s">
        <v>1820</v>
      </c>
      <c r="C1140" s="29">
        <v>0.1</v>
      </c>
      <c r="D1140" s="27" t="s">
        <v>56</v>
      </c>
      <c r="E1140" s="24"/>
      <c r="F1140" s="105"/>
      <c r="G1140" s="15">
        <f t="shared" si="60"/>
      </c>
      <c r="H1140" s="187" t="s">
        <v>611</v>
      </c>
    </row>
    <row r="1141" spans="1:8" ht="15">
      <c r="A1141" s="16" t="s">
        <v>45</v>
      </c>
      <c r="B1141" s="71" t="s">
        <v>1821</v>
      </c>
      <c r="C1141" s="29">
        <v>3</v>
      </c>
      <c r="D1141" s="27" t="s">
        <v>56</v>
      </c>
      <c r="E1141" s="24"/>
      <c r="F1141" s="139"/>
      <c r="G1141" s="15">
        <f t="shared" si="60"/>
      </c>
      <c r="H1141" s="217" t="s">
        <v>543</v>
      </c>
    </row>
    <row r="1142" spans="1:8" ht="15">
      <c r="A1142" s="16" t="s">
        <v>45</v>
      </c>
      <c r="B1142" s="73" t="s">
        <v>1821</v>
      </c>
      <c r="C1142" s="7">
        <v>10</v>
      </c>
      <c r="D1142" s="2" t="s">
        <v>56</v>
      </c>
      <c r="E1142" s="5">
        <v>15</v>
      </c>
      <c r="F1142" s="104"/>
      <c r="G1142" s="15">
        <f t="shared" si="60"/>
      </c>
      <c r="H1142" s="187" t="s">
        <v>150</v>
      </c>
    </row>
    <row r="1143" spans="1:8" ht="15">
      <c r="A1143" s="32"/>
      <c r="B1143" s="71"/>
      <c r="C1143" s="30"/>
      <c r="D1143" s="27"/>
      <c r="E1143" s="24"/>
      <c r="F1143" s="139"/>
      <c r="G1143" s="15">
        <f t="shared" si="60"/>
      </c>
      <c r="H1143" s="217"/>
    </row>
    <row r="1144" spans="1:8" ht="15">
      <c r="A1144" s="31" t="s">
        <v>1811</v>
      </c>
      <c r="B1144" s="73"/>
      <c r="C1144" s="7"/>
      <c r="D1144" s="2"/>
      <c r="E1144" s="5"/>
      <c r="F1144" s="104" t="s">
        <v>60</v>
      </c>
      <c r="G1144" s="15">
        <f t="shared" si="60"/>
      </c>
      <c r="H1144" s="187"/>
    </row>
    <row r="1145" spans="1:8" ht="15">
      <c r="A1145" s="16" t="s">
        <v>1811</v>
      </c>
      <c r="B1145" s="71" t="s">
        <v>1812</v>
      </c>
      <c r="C1145" s="29">
        <v>10</v>
      </c>
      <c r="D1145" s="27" t="s">
        <v>56</v>
      </c>
      <c r="E1145" s="169">
        <v>6.3</v>
      </c>
      <c r="F1145" s="170"/>
      <c r="G1145" s="15">
        <f t="shared" si="60"/>
      </c>
      <c r="H1145" s="187" t="s">
        <v>680</v>
      </c>
    </row>
    <row r="1146" spans="1:8" ht="15">
      <c r="A1146" s="16" t="s">
        <v>1811</v>
      </c>
      <c r="B1146" s="73" t="s">
        <v>1813</v>
      </c>
      <c r="C1146" s="18">
        <v>3</v>
      </c>
      <c r="D1146" s="2" t="s">
        <v>56</v>
      </c>
      <c r="E1146" s="5"/>
      <c r="F1146" s="104"/>
      <c r="G1146" s="15">
        <f t="shared" si="60"/>
      </c>
      <c r="H1146" s="187" t="s">
        <v>498</v>
      </c>
    </row>
    <row r="1147" spans="1:8" ht="15">
      <c r="A1147" s="16" t="s">
        <v>1811</v>
      </c>
      <c r="B1147" s="73" t="s">
        <v>79</v>
      </c>
      <c r="C1147" s="18">
        <v>3</v>
      </c>
      <c r="D1147" s="2" t="s">
        <v>56</v>
      </c>
      <c r="E1147" s="5"/>
      <c r="F1147" s="104"/>
      <c r="G1147" s="15">
        <f t="shared" si="60"/>
      </c>
      <c r="H1147" s="187" t="s">
        <v>499</v>
      </c>
    </row>
    <row r="1148" spans="1:8" ht="15">
      <c r="A1148" s="16" t="s">
        <v>1811</v>
      </c>
      <c r="B1148" s="73" t="s">
        <v>1814</v>
      </c>
      <c r="C1148" s="18">
        <v>3</v>
      </c>
      <c r="D1148" s="2" t="s">
        <v>56</v>
      </c>
      <c r="E1148" s="5"/>
      <c r="F1148" s="104"/>
      <c r="G1148" s="15">
        <f t="shared" si="60"/>
      </c>
      <c r="H1148" s="187" t="s">
        <v>500</v>
      </c>
    </row>
    <row r="1149" spans="1:8" ht="15">
      <c r="A1149" s="85"/>
      <c r="B1149" s="138"/>
      <c r="C1149" s="86"/>
      <c r="D1149" s="87"/>
      <c r="E1149" s="84"/>
      <c r="F1149" s="114"/>
      <c r="G1149" s="15">
        <f t="shared" si="60"/>
      </c>
      <c r="H1149" s="187"/>
    </row>
    <row r="1150" spans="1:8" ht="15">
      <c r="A1150" s="31" t="s">
        <v>1815</v>
      </c>
      <c r="B1150" s="73"/>
      <c r="C1150" s="86"/>
      <c r="D1150" s="87"/>
      <c r="E1150" s="84"/>
      <c r="F1150" s="114"/>
      <c r="G1150" s="15">
        <f t="shared" si="60"/>
      </c>
      <c r="H1150" s="187"/>
    </row>
    <row r="1151" spans="1:8" ht="15">
      <c r="A1151" s="16" t="s">
        <v>46</v>
      </c>
      <c r="B1151" s="71" t="s">
        <v>1816</v>
      </c>
      <c r="C1151" s="88">
        <v>20</v>
      </c>
      <c r="D1151" s="87" t="s">
        <v>55</v>
      </c>
      <c r="E1151" s="84"/>
      <c r="F1151" s="114"/>
      <c r="G1151" s="15">
        <f t="shared" si="60"/>
      </c>
      <c r="H1151" s="187" t="s">
        <v>613</v>
      </c>
    </row>
    <row r="1152" spans="1:8" ht="15">
      <c r="A1152" s="1"/>
      <c r="B1152" s="73"/>
      <c r="C1152" s="7"/>
      <c r="D1152" s="2"/>
      <c r="E1152" s="5"/>
      <c r="F1152" s="104"/>
      <c r="G1152" s="15">
        <f t="shared" si="60"/>
      </c>
      <c r="H1152" s="187"/>
    </row>
    <row r="1153" spans="1:8" ht="15">
      <c r="A1153" s="31" t="s">
        <v>1822</v>
      </c>
      <c r="B1153" s="73"/>
      <c r="C1153" s="7"/>
      <c r="D1153" s="2"/>
      <c r="E1153" s="5"/>
      <c r="F1153" s="104" t="s">
        <v>60</v>
      </c>
      <c r="G1153" s="15">
        <f t="shared" si="60"/>
      </c>
      <c r="H1153" s="187"/>
    </row>
    <row r="1154" spans="1:8" ht="15">
      <c r="A1154" s="16" t="s">
        <v>1822</v>
      </c>
      <c r="B1154" s="130" t="s">
        <v>1838</v>
      </c>
      <c r="C1154" s="7"/>
      <c r="D1154" s="2"/>
      <c r="E1154" s="5"/>
      <c r="F1154" s="104" t="s">
        <v>60</v>
      </c>
      <c r="G1154" s="15">
        <f t="shared" si="60"/>
      </c>
      <c r="H1154" s="187"/>
    </row>
    <row r="1155" spans="1:8" ht="15">
      <c r="A1155" s="16" t="s">
        <v>1822</v>
      </c>
      <c r="B1155" s="544" t="s">
        <v>2019</v>
      </c>
      <c r="C1155" s="550">
        <v>0.2</v>
      </c>
      <c r="D1155" s="545" t="s">
        <v>56</v>
      </c>
      <c r="E1155" s="546">
        <v>4</v>
      </c>
      <c r="F1155" s="547"/>
      <c r="G1155" s="15">
        <f aca="true" t="shared" si="61" ref="G1155:G1164">IF(F1155&lt;&gt;"",E1155*F1155,"")</f>
      </c>
      <c r="H1155" s="548" t="s">
        <v>2020</v>
      </c>
    </row>
    <row r="1156" spans="1:8" ht="15">
      <c r="A1156" s="16" t="s">
        <v>1822</v>
      </c>
      <c r="B1156" s="544" t="s">
        <v>2021</v>
      </c>
      <c r="C1156" s="550">
        <v>0.2</v>
      </c>
      <c r="D1156" s="545" t="s">
        <v>56</v>
      </c>
      <c r="E1156" s="546">
        <v>4</v>
      </c>
      <c r="F1156" s="547"/>
      <c r="G1156" s="15">
        <f t="shared" si="61"/>
      </c>
      <c r="H1156" s="548" t="s">
        <v>2022</v>
      </c>
    </row>
    <row r="1157" spans="1:8" ht="15">
      <c r="A1157" s="16" t="s">
        <v>1822</v>
      </c>
      <c r="B1157" s="71" t="s">
        <v>2056</v>
      </c>
      <c r="C1157" s="29">
        <v>0.3</v>
      </c>
      <c r="D1157" s="27" t="s">
        <v>56</v>
      </c>
      <c r="E1157" s="24">
        <v>4.5</v>
      </c>
      <c r="F1157" s="139"/>
      <c r="G1157" s="15">
        <f>IF(F1157&lt;&gt;"",E1157*F1157,"")</f>
      </c>
      <c r="H1157" s="217" t="s">
        <v>2057</v>
      </c>
    </row>
    <row r="1158" spans="1:8" ht="15">
      <c r="A1158" s="16" t="s">
        <v>1822</v>
      </c>
      <c r="B1158" s="544" t="s">
        <v>2042</v>
      </c>
      <c r="C1158" s="550">
        <v>0.3</v>
      </c>
      <c r="D1158" s="545" t="s">
        <v>56</v>
      </c>
      <c r="E1158" s="546">
        <v>4.5</v>
      </c>
      <c r="F1158" s="547"/>
      <c r="G1158" s="15">
        <f t="shared" si="61"/>
      </c>
      <c r="H1158" s="548" t="s">
        <v>2043</v>
      </c>
    </row>
    <row r="1159" spans="1:8" ht="15">
      <c r="A1159" s="16" t="s">
        <v>1822</v>
      </c>
      <c r="B1159" s="544" t="s">
        <v>2023</v>
      </c>
      <c r="C1159" s="550">
        <v>0.3</v>
      </c>
      <c r="D1159" s="545" t="s">
        <v>56</v>
      </c>
      <c r="E1159" s="546">
        <v>4</v>
      </c>
      <c r="F1159" s="547"/>
      <c r="G1159" s="15">
        <f t="shared" si="61"/>
      </c>
      <c r="H1159" s="548" t="s">
        <v>2024</v>
      </c>
    </row>
    <row r="1160" spans="1:8" ht="15">
      <c r="A1160" s="16" t="s">
        <v>1822</v>
      </c>
      <c r="B1160" s="544" t="s">
        <v>2040</v>
      </c>
      <c r="C1160" s="550">
        <v>0.2</v>
      </c>
      <c r="D1160" s="545" t="s">
        <v>56</v>
      </c>
      <c r="E1160" s="546">
        <v>4</v>
      </c>
      <c r="F1160" s="547"/>
      <c r="G1160" s="15">
        <f t="shared" si="61"/>
      </c>
      <c r="H1160" s="548" t="s">
        <v>2041</v>
      </c>
    </row>
    <row r="1161" spans="1:8" ht="15">
      <c r="A1161" s="16" t="s">
        <v>1822</v>
      </c>
      <c r="B1161" s="544" t="s">
        <v>2031</v>
      </c>
      <c r="C1161" s="550">
        <v>0.1</v>
      </c>
      <c r="D1161" s="545" t="s">
        <v>56</v>
      </c>
      <c r="E1161" s="546">
        <v>3.5</v>
      </c>
      <c r="F1161" s="547"/>
      <c r="G1161" s="15">
        <f t="shared" si="61"/>
      </c>
      <c r="H1161" s="548" t="s">
        <v>2032</v>
      </c>
    </row>
    <row r="1162" spans="1:8" ht="15">
      <c r="A1162" s="16" t="s">
        <v>1822</v>
      </c>
      <c r="B1162" s="544" t="s">
        <v>2033</v>
      </c>
      <c r="C1162" s="550">
        <v>0.3</v>
      </c>
      <c r="D1162" s="545" t="s">
        <v>56</v>
      </c>
      <c r="E1162" s="546">
        <v>4</v>
      </c>
      <c r="F1162" s="547"/>
      <c r="G1162" s="15">
        <f t="shared" si="61"/>
      </c>
      <c r="H1162" s="548" t="s">
        <v>2034</v>
      </c>
    </row>
    <row r="1163" spans="1:8" ht="15">
      <c r="A1163" s="16" t="s">
        <v>1822</v>
      </c>
      <c r="B1163" s="544" t="s">
        <v>2035</v>
      </c>
      <c r="C1163" s="550">
        <v>0.3</v>
      </c>
      <c r="D1163" s="545" t="s">
        <v>56</v>
      </c>
      <c r="E1163" s="546">
        <v>4</v>
      </c>
      <c r="F1163" s="547"/>
      <c r="G1163" s="15">
        <f t="shared" si="61"/>
      </c>
      <c r="H1163" s="548" t="s">
        <v>2036</v>
      </c>
    </row>
    <row r="1164" spans="1:8" ht="15">
      <c r="A1164" s="16" t="s">
        <v>1822</v>
      </c>
      <c r="B1164" s="544" t="s">
        <v>2044</v>
      </c>
      <c r="C1164" s="550">
        <v>0.1</v>
      </c>
      <c r="D1164" s="545" t="s">
        <v>56</v>
      </c>
      <c r="E1164" s="546">
        <v>3.8</v>
      </c>
      <c r="F1164" s="547"/>
      <c r="G1164" s="15">
        <f t="shared" si="61"/>
      </c>
      <c r="H1164" s="548" t="s">
        <v>2045</v>
      </c>
    </row>
    <row r="1165" spans="1:8" ht="15">
      <c r="A1165" s="213" t="s">
        <v>1822</v>
      </c>
      <c r="B1165" s="175" t="s">
        <v>1826</v>
      </c>
      <c r="C1165" s="235">
        <v>0.3</v>
      </c>
      <c r="D1165" s="177" t="s">
        <v>56</v>
      </c>
      <c r="E1165" s="178"/>
      <c r="F1165" s="402"/>
      <c r="G1165" s="59">
        <f t="shared" si="60"/>
      </c>
      <c r="H1165" s="188" t="s">
        <v>530</v>
      </c>
    </row>
    <row r="1166" spans="1:8" ht="15">
      <c r="A1166" s="16" t="s">
        <v>1822</v>
      </c>
      <c r="B1166" s="72" t="s">
        <v>810</v>
      </c>
      <c r="C1166" s="23">
        <v>5</v>
      </c>
      <c r="D1166" s="4" t="s">
        <v>55</v>
      </c>
      <c r="E1166" s="6"/>
      <c r="F1166" s="179"/>
      <c r="G1166" s="59">
        <f t="shared" si="60"/>
      </c>
      <c r="H1166" s="188" t="s">
        <v>539</v>
      </c>
    </row>
    <row r="1167" spans="1:8" ht="15">
      <c r="A1167" s="16" t="s">
        <v>1822</v>
      </c>
      <c r="B1167" s="544" t="s">
        <v>2046</v>
      </c>
      <c r="C1167" s="550">
        <v>0.5</v>
      </c>
      <c r="D1167" s="545" t="s">
        <v>56</v>
      </c>
      <c r="E1167" s="546"/>
      <c r="F1167" s="547"/>
      <c r="G1167" s="59">
        <f>IF(F1167&lt;&gt;"",E1167*F1167,"")</f>
      </c>
      <c r="H1167" s="549" t="s">
        <v>2047</v>
      </c>
    </row>
    <row r="1168" spans="1:8" ht="15">
      <c r="A1168" s="16" t="s">
        <v>1822</v>
      </c>
      <c r="B1168" s="544" t="s">
        <v>2048</v>
      </c>
      <c r="C1168" s="550">
        <v>0.5</v>
      </c>
      <c r="D1168" s="545" t="s">
        <v>56</v>
      </c>
      <c r="E1168" s="546">
        <v>3.8</v>
      </c>
      <c r="F1168" s="547"/>
      <c r="G1168" s="59">
        <f>IF(F1168&lt;&gt;"",E1168*F1168,"")</f>
      </c>
      <c r="H1168" s="549" t="s">
        <v>2049</v>
      </c>
    </row>
    <row r="1169" spans="1:8" ht="15">
      <c r="A1169" s="16" t="s">
        <v>1822</v>
      </c>
      <c r="B1169" s="175" t="s">
        <v>1827</v>
      </c>
      <c r="C1169" s="235">
        <v>1</v>
      </c>
      <c r="D1169" s="177" t="s">
        <v>56</v>
      </c>
      <c r="E1169" s="233"/>
      <c r="F1169" s="269"/>
      <c r="G1169" s="59">
        <f t="shared" si="60"/>
      </c>
      <c r="H1169" s="188" t="s">
        <v>420</v>
      </c>
    </row>
    <row r="1170" spans="1:8" ht="15">
      <c r="A1170" s="16" t="s">
        <v>1822</v>
      </c>
      <c r="B1170" s="175" t="s">
        <v>1828</v>
      </c>
      <c r="C1170" s="235">
        <v>1</v>
      </c>
      <c r="D1170" s="177" t="s">
        <v>56</v>
      </c>
      <c r="E1170" s="233"/>
      <c r="F1170" s="105"/>
      <c r="G1170" s="59">
        <f t="shared" si="60"/>
      </c>
      <c r="H1170" s="188" t="s">
        <v>421</v>
      </c>
    </row>
    <row r="1171" spans="1:8" ht="15">
      <c r="A1171" s="16" t="s">
        <v>1822</v>
      </c>
      <c r="B1171" s="72" t="s">
        <v>1829</v>
      </c>
      <c r="C1171" s="29">
        <v>1</v>
      </c>
      <c r="D1171" s="27" t="s">
        <v>56</v>
      </c>
      <c r="E1171" s="24"/>
      <c r="F1171" s="105"/>
      <c r="G1171" s="15">
        <f t="shared" si="60"/>
      </c>
      <c r="H1171" s="187" t="s">
        <v>422</v>
      </c>
    </row>
    <row r="1172" spans="1:8" ht="15">
      <c r="A1172" s="16" t="s">
        <v>1822</v>
      </c>
      <c r="B1172" s="72" t="s">
        <v>1830</v>
      </c>
      <c r="C1172" s="23">
        <v>1</v>
      </c>
      <c r="D1172" s="4" t="s">
        <v>56</v>
      </c>
      <c r="E1172" s="24"/>
      <c r="F1172" s="105"/>
      <c r="G1172" s="15">
        <f t="shared" si="60"/>
      </c>
      <c r="H1172" s="187" t="s">
        <v>419</v>
      </c>
    </row>
    <row r="1173" spans="1:8" ht="15">
      <c r="A1173" s="16" t="s">
        <v>1822</v>
      </c>
      <c r="B1173" s="71" t="s">
        <v>2052</v>
      </c>
      <c r="C1173" s="550">
        <v>0.1</v>
      </c>
      <c r="D1173" s="545" t="s">
        <v>56</v>
      </c>
      <c r="E1173" s="546">
        <v>3.8</v>
      </c>
      <c r="F1173" s="547"/>
      <c r="G1173" s="15">
        <f>IF(F1173&lt;&gt;"",E1173*F1173,"")</f>
      </c>
      <c r="H1173" s="548" t="s">
        <v>2037</v>
      </c>
    </row>
    <row r="1174" spans="1:8" ht="15">
      <c r="A1174" s="16" t="s">
        <v>1822</v>
      </c>
      <c r="B1174" s="544" t="s">
        <v>2025</v>
      </c>
      <c r="C1174" s="550">
        <v>0.8</v>
      </c>
      <c r="D1174" s="545" t="s">
        <v>56</v>
      </c>
      <c r="E1174" s="546">
        <v>4</v>
      </c>
      <c r="F1174" s="547"/>
      <c r="G1174" s="15">
        <f>IF(F1174&lt;&gt;"",E1174*F1174,"")</f>
      </c>
      <c r="H1174" s="548" t="s">
        <v>2028</v>
      </c>
    </row>
    <row r="1175" spans="1:8" ht="15">
      <c r="A1175" s="16" t="s">
        <v>1822</v>
      </c>
      <c r="B1175" s="544" t="s">
        <v>2026</v>
      </c>
      <c r="C1175" s="550">
        <v>0.8</v>
      </c>
      <c r="D1175" s="545" t="s">
        <v>56</v>
      </c>
      <c r="E1175" s="546">
        <v>4</v>
      </c>
      <c r="F1175" s="547"/>
      <c r="G1175" s="15">
        <f>IF(F1175&lt;&gt;"",E1175*F1175,"")</f>
      </c>
      <c r="H1175" s="548" t="s">
        <v>2027</v>
      </c>
    </row>
    <row r="1176" spans="1:8" ht="15">
      <c r="A1176" s="16" t="s">
        <v>1822</v>
      </c>
      <c r="B1176" s="544" t="s">
        <v>2050</v>
      </c>
      <c r="C1176" s="550">
        <v>0.5</v>
      </c>
      <c r="D1176" s="545" t="s">
        <v>56</v>
      </c>
      <c r="E1176" s="546">
        <v>4.8</v>
      </c>
      <c r="F1176" s="547"/>
      <c r="G1176" s="15">
        <f>IF(F1176&lt;&gt;"",E1176*F1176,"")</f>
      </c>
      <c r="H1176" s="548" t="s">
        <v>2051</v>
      </c>
    </row>
    <row r="1177" spans="1:8" ht="15">
      <c r="A1177" s="16" t="s">
        <v>1822</v>
      </c>
      <c r="B1177" s="73" t="s">
        <v>1831</v>
      </c>
      <c r="C1177" s="18">
        <v>1</v>
      </c>
      <c r="D1177" s="2" t="s">
        <v>56</v>
      </c>
      <c r="E1177" s="5">
        <v>3</v>
      </c>
      <c r="F1177" s="104"/>
      <c r="G1177" s="15">
        <f t="shared" si="60"/>
      </c>
      <c r="H1177" s="187" t="s">
        <v>527</v>
      </c>
    </row>
    <row r="1178" spans="1:8" ht="15">
      <c r="A1178" s="16" t="s">
        <v>1822</v>
      </c>
      <c r="B1178" s="73" t="s">
        <v>1832</v>
      </c>
      <c r="C1178" s="7">
        <v>1</v>
      </c>
      <c r="D1178" s="2" t="s">
        <v>56</v>
      </c>
      <c r="E1178" s="5"/>
      <c r="F1178" s="104"/>
      <c r="G1178" s="15">
        <f t="shared" si="60"/>
      </c>
      <c r="H1178" s="187" t="s">
        <v>529</v>
      </c>
    </row>
    <row r="1179" spans="1:8" ht="15">
      <c r="A1179" s="16" t="s">
        <v>1822</v>
      </c>
      <c r="B1179" s="73" t="s">
        <v>1833</v>
      </c>
      <c r="C1179" s="7">
        <v>1</v>
      </c>
      <c r="D1179" s="2" t="s">
        <v>56</v>
      </c>
      <c r="E1179" s="5">
        <v>3</v>
      </c>
      <c r="F1179" s="104"/>
      <c r="G1179" s="15">
        <f t="shared" si="60"/>
      </c>
      <c r="H1179" s="187" t="s">
        <v>528</v>
      </c>
    </row>
    <row r="1180" spans="1:8" ht="15">
      <c r="A1180" s="16" t="s">
        <v>1822</v>
      </c>
      <c r="B1180" s="72" t="s">
        <v>1834</v>
      </c>
      <c r="C1180" s="23">
        <v>1</v>
      </c>
      <c r="D1180" s="4" t="s">
        <v>56</v>
      </c>
      <c r="E1180" s="24"/>
      <c r="F1180" s="105"/>
      <c r="G1180" s="15">
        <f t="shared" si="60"/>
      </c>
      <c r="H1180" s="187" t="s">
        <v>526</v>
      </c>
    </row>
    <row r="1181" spans="1:8" ht="15">
      <c r="A1181" s="16" t="s">
        <v>1822</v>
      </c>
      <c r="B1181" s="73" t="s">
        <v>1834</v>
      </c>
      <c r="C1181" s="18">
        <v>5</v>
      </c>
      <c r="D1181" s="2" t="s">
        <v>56</v>
      </c>
      <c r="E1181" s="5">
        <v>6.7</v>
      </c>
      <c r="F1181" s="221"/>
      <c r="G1181" s="15">
        <f t="shared" si="60"/>
      </c>
      <c r="H1181" s="187" t="s">
        <v>315</v>
      </c>
    </row>
    <row r="1182" spans="1:8" ht="15">
      <c r="A1182" s="213" t="s">
        <v>1822</v>
      </c>
      <c r="B1182" s="230" t="s">
        <v>1835</v>
      </c>
      <c r="C1182" s="231">
        <v>0.8</v>
      </c>
      <c r="D1182" s="232" t="s">
        <v>56</v>
      </c>
      <c r="E1182" s="233">
        <v>3.6</v>
      </c>
      <c r="F1182" s="226"/>
      <c r="G1182" s="15">
        <f t="shared" si="60"/>
      </c>
      <c r="H1182" s="187" t="s">
        <v>536</v>
      </c>
    </row>
    <row r="1183" spans="1:8" ht="15">
      <c r="A1183" s="213" t="s">
        <v>1822</v>
      </c>
      <c r="B1183" s="71" t="s">
        <v>2058</v>
      </c>
      <c r="C1183" s="29">
        <v>0.1</v>
      </c>
      <c r="D1183" s="27" t="s">
        <v>56</v>
      </c>
      <c r="E1183" s="24">
        <v>3.6</v>
      </c>
      <c r="F1183" s="139"/>
      <c r="G1183" s="15">
        <f>IF(F1183&lt;&gt;"",E1183*F1183,"")</f>
      </c>
      <c r="H1183" s="217" t="s">
        <v>2059</v>
      </c>
    </row>
    <row r="1184" spans="1:8" ht="15">
      <c r="A1184" s="213" t="s">
        <v>1822</v>
      </c>
      <c r="B1184" s="544" t="s">
        <v>2038</v>
      </c>
      <c r="C1184" s="550">
        <v>20</v>
      </c>
      <c r="D1184" s="545" t="s">
        <v>55</v>
      </c>
      <c r="E1184" s="546">
        <v>3.6</v>
      </c>
      <c r="F1184" s="547"/>
      <c r="G1184" s="15">
        <f>IF(F1184&lt;&gt;"",E1184*F1184,"")</f>
      </c>
      <c r="H1184" s="548" t="s">
        <v>2039</v>
      </c>
    </row>
    <row r="1185" spans="1:8" ht="15">
      <c r="A1185" s="16" t="s">
        <v>1822</v>
      </c>
      <c r="B1185" s="175" t="s">
        <v>1825</v>
      </c>
      <c r="C1185" s="231">
        <v>2</v>
      </c>
      <c r="D1185" s="232" t="s">
        <v>56</v>
      </c>
      <c r="E1185" s="233"/>
      <c r="F1185" s="105"/>
      <c r="G1185" s="59">
        <f>IF(F1185&lt;&gt;"",E1185*F1185,"")</f>
      </c>
      <c r="H1185" s="188" t="s">
        <v>314</v>
      </c>
    </row>
    <row r="1186" spans="1:8" ht="15">
      <c r="A1186" s="16" t="s">
        <v>1822</v>
      </c>
      <c r="B1186" s="544" t="s">
        <v>2029</v>
      </c>
      <c r="C1186" s="550">
        <v>0.5</v>
      </c>
      <c r="D1186" s="545" t="s">
        <v>56</v>
      </c>
      <c r="E1186" s="546">
        <v>3.6</v>
      </c>
      <c r="F1186" s="547"/>
      <c r="G1186" s="59">
        <f>IF(F1186&lt;&gt;"",E1186*F1186,"")</f>
      </c>
      <c r="H1186" s="549" t="s">
        <v>2030</v>
      </c>
    </row>
    <row r="1187" spans="1:8" ht="15">
      <c r="A1187" s="1"/>
      <c r="B1187" s="73"/>
      <c r="C1187" s="7"/>
      <c r="D1187" s="2"/>
      <c r="E1187" s="5"/>
      <c r="F1187" s="104"/>
      <c r="G1187" s="59">
        <f aca="true" t="shared" si="62" ref="G1187:G1192">IF(F1187&lt;&gt;"",E1187*F1187,"")</f>
      </c>
      <c r="H1187" s="188"/>
    </row>
    <row r="1188" spans="1:8" ht="15">
      <c r="A1188" s="31" t="s">
        <v>1823</v>
      </c>
      <c r="B1188" s="73"/>
      <c r="C1188" s="7"/>
      <c r="D1188" s="2"/>
      <c r="E1188" s="5"/>
      <c r="F1188" s="104" t="s">
        <v>60</v>
      </c>
      <c r="G1188" s="15">
        <f t="shared" si="62"/>
      </c>
      <c r="H1188" s="187"/>
    </row>
    <row r="1189" spans="1:8" ht="15">
      <c r="A1189" s="17" t="s">
        <v>1824</v>
      </c>
      <c r="B1189" s="73" t="s">
        <v>47</v>
      </c>
      <c r="C1189" s="18">
        <v>0.3</v>
      </c>
      <c r="D1189" s="2" t="s">
        <v>57</v>
      </c>
      <c r="E1189" s="5"/>
      <c r="F1189" s="104"/>
      <c r="G1189" s="15">
        <f t="shared" si="62"/>
      </c>
      <c r="H1189" s="187"/>
    </row>
    <row r="1190" spans="1:8" ht="15">
      <c r="A1190" s="17" t="s">
        <v>1824</v>
      </c>
      <c r="B1190" s="72" t="s">
        <v>125</v>
      </c>
      <c r="C1190" s="23">
        <v>300</v>
      </c>
      <c r="D1190" s="4" t="s">
        <v>58</v>
      </c>
      <c r="E1190" s="24"/>
      <c r="F1190" s="105"/>
      <c r="G1190" s="15">
        <f>IF(F1190&lt;&gt;"",E1190*F1190,"")</f>
      </c>
      <c r="H1190" s="187" t="s">
        <v>310</v>
      </c>
    </row>
    <row r="1191" spans="1:8" ht="15">
      <c r="A1191" s="17" t="s">
        <v>1824</v>
      </c>
      <c r="B1191" s="73" t="s">
        <v>1836</v>
      </c>
      <c r="C1191" s="7">
        <v>200</v>
      </c>
      <c r="D1191" s="2" t="s">
        <v>58</v>
      </c>
      <c r="E1191" s="5"/>
      <c r="F1191" s="104"/>
      <c r="G1191" s="15">
        <f t="shared" si="62"/>
      </c>
      <c r="H1191" s="187"/>
    </row>
    <row r="1192" spans="1:8" ht="15.75" thickBot="1">
      <c r="A1192" s="17" t="s">
        <v>1824</v>
      </c>
      <c r="B1192" s="73" t="s">
        <v>1837</v>
      </c>
      <c r="C1192" s="18">
        <v>0.3</v>
      </c>
      <c r="D1192" s="2" t="s">
        <v>57</v>
      </c>
      <c r="E1192" s="5"/>
      <c r="F1192" s="104"/>
      <c r="G1192" s="15">
        <f t="shared" si="62"/>
      </c>
      <c r="H1192" s="187"/>
    </row>
    <row r="1193" spans="1:8" ht="15.75" thickBot="1">
      <c r="A1193" s="33" t="s">
        <v>1094</v>
      </c>
      <c r="B1193" s="34"/>
      <c r="C1193" s="35"/>
      <c r="D1193" s="36"/>
      <c r="E1193" s="37"/>
      <c r="F1193" s="38">
        <f>SUBTOTAL(109,F17:F1192)</f>
        <v>0</v>
      </c>
      <c r="G1193" s="39">
        <f>SUBTOTAL(109,G17:G1192)</f>
        <v>0</v>
      </c>
      <c r="H1193" s="189"/>
    </row>
  </sheetData>
  <sheetProtection password="CA7C" sheet="1" objects="1" scenarios="1" formatRows="0" autoFilter="0"/>
  <mergeCells count="29">
    <mergeCell ref="A8:B8"/>
    <mergeCell ref="C8:G8"/>
    <mergeCell ref="A12:B12"/>
    <mergeCell ref="A9:B9"/>
    <mergeCell ref="C9:G9"/>
    <mergeCell ref="C7:G7"/>
    <mergeCell ref="A2:G2"/>
    <mergeCell ref="A5:B5"/>
    <mergeCell ref="A6:B6"/>
    <mergeCell ref="A3:B3"/>
    <mergeCell ref="A4:B4"/>
    <mergeCell ref="A7:B7"/>
    <mergeCell ref="E14:E15"/>
    <mergeCell ref="A14:A15"/>
    <mergeCell ref="A13:B13"/>
    <mergeCell ref="D13:E13"/>
    <mergeCell ref="F13:G13"/>
    <mergeCell ref="F14:G14"/>
    <mergeCell ref="C14:C15"/>
    <mergeCell ref="H14:H15"/>
    <mergeCell ref="B14:B15"/>
    <mergeCell ref="D14:D15"/>
    <mergeCell ref="A1:G1"/>
    <mergeCell ref="A10:B11"/>
    <mergeCell ref="C4:G4"/>
    <mergeCell ref="C5:G5"/>
    <mergeCell ref="C6:G6"/>
    <mergeCell ref="C3:G3"/>
    <mergeCell ref="C12:G12"/>
  </mergeCells>
  <dataValidations count="1">
    <dataValidation type="whole" allowBlank="1" showInputMessage="1" showErrorMessage="1" sqref="F1194:F65536 F17:F178 F180:F738 F740:F1192">
      <formula1>1</formula1>
      <formula2>100000000000</formula2>
    </dataValidation>
  </dataValidations>
  <printOptions/>
  <pageMargins left="0.25" right="0.25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shev4enko.kv@gmail.com</cp:lastModifiedBy>
  <cp:lastPrinted>2020-07-25T14:40:27Z</cp:lastPrinted>
  <dcterms:created xsi:type="dcterms:W3CDTF">2017-12-05T13:21:20Z</dcterms:created>
  <dcterms:modified xsi:type="dcterms:W3CDTF">2024-04-20T07:25:53Z</dcterms:modified>
  <cp:category/>
  <cp:version/>
  <cp:contentType/>
  <cp:contentStatus/>
</cp:coreProperties>
</file>